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9.2023\דוחות אקסל\"/>
    </mc:Choice>
  </mc:AlternateContent>
  <xr:revisionPtr revIDLastSave="0" documentId="13_ncr:1_{BEF2445D-E9F2-45E5-A962-536F8E78E460}" xr6:coauthVersionLast="36" xr6:coauthVersionMax="36" xr10:uidLastSave="{00000000-0000-0000-0000-000000000000}"/>
  <bookViews>
    <workbookView xWindow="0" yWindow="0" windowWidth="23040" windowHeight="9015" xr2:uid="{0C016264-8716-49DC-B13D-A5DA6A179537}"/>
  </bookViews>
  <sheets>
    <sheet name="בדיקות" sheetId="9" r:id="rId1"/>
    <sheet name="דוח תשואות מורחב" sheetId="11" r:id="rId2"/>
    <sheet name="14036 מקיפה" sheetId="2" r:id="rId3"/>
    <sheet name="14037 50 ומטה" sheetId="3" r:id="rId4"/>
    <sheet name="14038 50-60" sheetId="4" r:id="rId5"/>
    <sheet name="14039 60 ומעלה" sheetId="5" r:id="rId6"/>
    <sheet name="14054 SP500" sheetId="6" r:id="rId7"/>
    <sheet name="מקבלי קצבה" sheetId="12" r:id="rId8"/>
    <sheet name="מניות 14040" sheetId="8" r:id="rId9"/>
    <sheet name="14042 כהלכה" sheetId="7" r:id="rId10"/>
    <sheet name="14334 מחקה מדדי מניות" sheetId="13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9" l="1"/>
  <c r="N26" i="9" l="1"/>
  <c r="S10" i="9" l="1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S6" i="9"/>
  <c r="S7" i="9"/>
  <c r="S8" i="9"/>
  <c r="S9" i="9"/>
  <c r="S11" i="9"/>
  <c r="J67" i="11"/>
  <c r="S5" i="9"/>
  <c r="H4" i="9"/>
  <c r="S4" i="9"/>
  <c r="G4" i="9"/>
  <c r="T10" i="9" l="1"/>
  <c r="U10" i="9"/>
  <c r="V10" i="9"/>
  <c r="L11" i="9"/>
  <c r="L9" i="9"/>
  <c r="L8" i="9"/>
  <c r="L7" i="9"/>
  <c r="L6" i="9"/>
  <c r="L5" i="9"/>
  <c r="L4" i="9"/>
  <c r="O11" i="9"/>
  <c r="O9" i="9"/>
  <c r="O8" i="9"/>
  <c r="O7" i="9"/>
  <c r="O5" i="9"/>
  <c r="O6" i="9"/>
  <c r="O4" i="9"/>
  <c r="H11" i="9" l="1"/>
  <c r="G11" i="9"/>
  <c r="H9" i="9"/>
  <c r="G9" i="9"/>
  <c r="H8" i="9"/>
  <c r="G8" i="9"/>
  <c r="H7" i="9"/>
  <c r="G7" i="9"/>
  <c r="H6" i="9"/>
  <c r="G6" i="9"/>
  <c r="H5" i="9"/>
  <c r="G5" i="9"/>
  <c r="N11" i="9" l="1"/>
  <c r="K11" i="9"/>
  <c r="R4" i="9" l="1"/>
  <c r="J11" i="9" l="1"/>
  <c r="J9" i="9"/>
  <c r="J8" i="9"/>
  <c r="J7" i="9"/>
  <c r="J6" i="9"/>
  <c r="J5" i="9"/>
  <c r="J4" i="9"/>
  <c r="I11" i="9"/>
  <c r="I9" i="9"/>
  <c r="I8" i="9"/>
  <c r="I7" i="9"/>
  <c r="I6" i="9"/>
  <c r="I5" i="9"/>
  <c r="I4" i="9"/>
  <c r="F11" i="9"/>
  <c r="E11" i="9"/>
  <c r="R11" i="9"/>
  <c r="Q11" i="9"/>
  <c r="D11" i="9"/>
  <c r="P11" i="9"/>
  <c r="M11" i="9"/>
  <c r="J15" i="9" l="1"/>
  <c r="J19" i="9"/>
  <c r="J13" i="9"/>
  <c r="J17" i="9"/>
  <c r="J14" i="9"/>
  <c r="J18" i="9"/>
  <c r="P19" i="9"/>
  <c r="M19" i="9"/>
  <c r="J16" i="9"/>
  <c r="T11" i="9"/>
  <c r="U11" i="9"/>
  <c r="V11" i="9"/>
  <c r="R9" i="9" l="1"/>
  <c r="R8" i="9"/>
  <c r="R7" i="9"/>
  <c r="R6" i="9"/>
  <c r="R5" i="9"/>
  <c r="Q9" i="9"/>
  <c r="Q8" i="9"/>
  <c r="Q7" i="9"/>
  <c r="Q6" i="9"/>
  <c r="Q5" i="9"/>
  <c r="Q4" i="9"/>
  <c r="P9" i="9"/>
  <c r="P8" i="9"/>
  <c r="P7" i="9"/>
  <c r="P6" i="9"/>
  <c r="P5" i="9"/>
  <c r="P4" i="9"/>
  <c r="N9" i="9"/>
  <c r="N8" i="9"/>
  <c r="N7" i="9"/>
  <c r="N6" i="9"/>
  <c r="N5" i="9"/>
  <c r="N4" i="9"/>
  <c r="M9" i="9"/>
  <c r="M8" i="9"/>
  <c r="M7" i="9"/>
  <c r="M6" i="9"/>
  <c r="M5" i="9"/>
  <c r="M4" i="9"/>
  <c r="K9" i="9"/>
  <c r="K8" i="9"/>
  <c r="K7" i="9"/>
  <c r="K6" i="9"/>
  <c r="K5" i="9"/>
  <c r="K4" i="9"/>
  <c r="P15" i="9" l="1"/>
  <c r="P16" i="9"/>
  <c r="M15" i="9"/>
  <c r="M14" i="9"/>
  <c r="M18" i="9"/>
  <c r="P18" i="9"/>
  <c r="P17" i="9"/>
  <c r="M17" i="9"/>
  <c r="M16" i="9"/>
  <c r="P14" i="9"/>
  <c r="P13" i="9"/>
  <c r="M13" i="9"/>
  <c r="E9" i="9"/>
  <c r="U9" i="9" s="1"/>
  <c r="F9" i="9"/>
  <c r="V9" i="9" s="1"/>
  <c r="D9" i="9"/>
  <c r="F8" i="9"/>
  <c r="V8" i="9" s="1"/>
  <c r="F7" i="9"/>
  <c r="V7" i="9" s="1"/>
  <c r="F6" i="9"/>
  <c r="V6" i="9" s="1"/>
  <c r="F5" i="9"/>
  <c r="V5" i="9" s="1"/>
  <c r="F4" i="9"/>
  <c r="V4" i="9" s="1"/>
  <c r="E8" i="9"/>
  <c r="U8" i="9" s="1"/>
  <c r="E7" i="9"/>
  <c r="U7" i="9" s="1"/>
  <c r="E6" i="9"/>
  <c r="U6" i="9" s="1"/>
  <c r="E5" i="9"/>
  <c r="U5" i="9" s="1"/>
  <c r="E4" i="9"/>
  <c r="U4" i="9" s="1"/>
  <c r="T9" i="9" l="1"/>
  <c r="D8" i="9"/>
  <c r="D7" i="9"/>
  <c r="D6" i="9"/>
  <c r="D5" i="9"/>
  <c r="D4" i="9"/>
  <c r="T5" i="9" l="1"/>
  <c r="T6" i="9"/>
  <c r="T7" i="9"/>
  <c r="T8" i="9"/>
  <c r="T4" i="9"/>
</calcChain>
</file>

<file path=xl/sharedStrings.xml><?xml version="1.0" encoding="utf-8"?>
<sst xmlns="http://schemas.openxmlformats.org/spreadsheetml/2006/main" count="21672" uniqueCount="2346">
  <si>
    <t>ערך משוערך של נכסי הקופה</t>
  </si>
  <si>
    <t>נכסים</t>
  </si>
  <si>
    <t>סכום באלפי ש"ח</t>
  </si>
  <si>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</si>
  <si>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</si>
  <si>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</si>
  <si>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</si>
  <si>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</si>
  <si>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</si>
  <si>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</si>
  <si>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</si>
  <si>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</si>
  <si>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</si>
  <si>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</si>
  <si>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</si>
  <si>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</si>
  <si>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</si>
  <si>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</si>
  <si>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</si>
  <si>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</si>
  <si>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</si>
  <si>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</si>
  <si>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</si>
  <si>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</si>
  <si>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</si>
  <si>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</si>
  <si>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</si>
  <si>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</si>
  <si>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</si>
  <si>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</si>
  <si>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</si>
  <si>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</si>
  <si>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</si>
  <si>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</si>
  <si>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</si>
  <si>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</si>
  <si>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</si>
  <si>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</si>
  <si>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</si>
  <si>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</si>
  <si>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</si>
  <si>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</si>
  <si>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</si>
  <si>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</si>
  <si>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</si>
  <si>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</si>
  <si>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</si>
  <si>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</si>
  <si>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</si>
  <si>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</si>
  <si>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</si>
  <si>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</si>
  <si>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</si>
  <si>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</si>
  <si>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</si>
  <si>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</si>
  <si>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</si>
  <si>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</si>
  <si>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</si>
  <si>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</si>
  <si>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</si>
  <si>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</si>
  <si>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</si>
  <si>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</si>
  <si>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</si>
  <si>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</si>
  <si>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</si>
  <si>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</si>
  <si>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</si>
  <si>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</si>
  <si>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</si>
  <si>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</si>
  <si>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</si>
  <si>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</si>
  <si>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</si>
  <si>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</si>
  <si>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</si>
  <si>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</si>
  <si>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</si>
  <si>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</si>
  <si>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</si>
  <si>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</si>
  <si>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</si>
  <si>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</si>
  <si>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</si>
  <si>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</si>
  <si>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</si>
  <si>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</si>
  <si>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</si>
  <si>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</si>
  <si>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</si>
  <si>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</si>
  <si>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</si>
  <si>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</si>
  <si>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</si>
  <si>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</si>
  <si>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</si>
  <si>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</si>
  <si>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</si>
  <si>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</si>
  <si>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</si>
  <si>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</si>
  <si>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</si>
  <si>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</si>
  <si>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</si>
  <si>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</si>
  <si>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</si>
  <si>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</si>
  <si>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</si>
  <si>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</si>
  <si>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</si>
  <si>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</si>
  <si>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</si>
  <si>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</si>
  <si>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</si>
  <si>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</si>
  <si>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</si>
  <si>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</si>
  <si>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</si>
  <si>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</si>
  <si>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</si>
  <si>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</si>
  <si>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</si>
  <si>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</si>
  <si>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</si>
  <si>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</si>
  <si>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</si>
  <si>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</si>
  <si>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</si>
  <si>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</si>
  <si>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</si>
  <si>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</si>
  <si>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</si>
  <si>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</si>
  <si>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</si>
  <si>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</si>
  <si>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</si>
  <si>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</si>
  <si>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</si>
  <si>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</si>
  <si>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</si>
  <si>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</si>
  <si>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</si>
  <si>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</si>
  <si>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</si>
  <si>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</si>
  <si>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</si>
  <si>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</si>
  <si>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</si>
  <si>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</si>
  <si>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</si>
  <si>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</si>
  <si>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</si>
  <si>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</si>
  <si>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</si>
  <si>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</si>
  <si>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</si>
  <si>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</si>
  <si>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</si>
  <si>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</si>
  <si>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</si>
  <si>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</si>
  <si>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</si>
  <si>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</si>
  <si>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</si>
  <si>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</si>
  <si>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</si>
  <si>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</si>
  <si>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</si>
  <si>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</si>
  <si>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</si>
  <si>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</si>
  <si>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</si>
  <si>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</si>
  <si>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</si>
  <si>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</si>
  <si>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</si>
  <si>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</si>
  <si>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</si>
  <si>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</si>
  <si>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</si>
  <si>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</si>
  <si>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</si>
  <si>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</si>
  <si>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</si>
  <si>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</si>
  <si>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</si>
  <si>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</si>
  <si>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</si>
  <si>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</si>
  <si>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</si>
  <si>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</si>
  <si>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</si>
  <si>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</si>
  <si>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</si>
  <si>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</si>
  <si>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</si>
  <si>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</si>
  <si>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</si>
  <si>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</si>
  <si>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</si>
  <si>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</si>
  <si>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</si>
  <si>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</si>
  <si>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</si>
  <si>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</si>
  <si>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</si>
  <si>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</si>
  <si>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</si>
  <si>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</si>
  <si>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</si>
  <si>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</si>
  <si>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</si>
  <si>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</si>
  <si>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</si>
  <si>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</si>
  <si>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</si>
  <si>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</si>
  <si>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</si>
  <si>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</si>
  <si>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</si>
  <si>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</si>
  <si>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</si>
  <si>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</si>
  <si>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</si>
  <si>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</si>
  <si>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</si>
  <si>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</si>
  <si>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</si>
  <si>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</si>
  <si>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</si>
  <si>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</si>
  <si>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</si>
  <si>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</si>
  <si>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</si>
  <si>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</si>
  <si>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</si>
  <si>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</si>
  <si>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</si>
  <si>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</si>
  <si>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</si>
  <si>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</si>
  <si>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</si>
  <si>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</si>
  <si>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</si>
  <si>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</si>
  <si>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</si>
  <si>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</si>
  <si>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</si>
  <si>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</si>
  <si>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</si>
  <si>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</si>
  <si>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</si>
  <si>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</si>
  <si>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</si>
  <si>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</si>
  <si>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</si>
  <si>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</si>
  <si>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</si>
  <si>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</si>
  <si>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</si>
  <si>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</si>
  <si>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</si>
  <si>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</si>
  <si>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</si>
  <si>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</si>
  <si>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</si>
  <si>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</si>
  <si>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</si>
  <si>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</si>
  <si>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</si>
  <si>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</si>
  <si>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</si>
  <si>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</si>
  <si>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</si>
  <si>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</si>
  <si>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</si>
  <si>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</si>
  <si>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</si>
  <si>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</si>
  <si>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</si>
  <si>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</si>
  <si>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</si>
  <si>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</si>
  <si>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</si>
  <si>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</si>
  <si>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</si>
  <si>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</si>
  <si>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</si>
  <si>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</si>
  <si>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</si>
  <si>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</si>
  <si>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</si>
  <si>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</si>
  <si>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</si>
  <si>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</si>
  <si>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</si>
  <si>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</si>
  <si>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</si>
  <si>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</si>
  <si>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</si>
  <si>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</si>
  <si>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</si>
  <si>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</si>
  <si>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</si>
  <si>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</si>
  <si>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</si>
  <si>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</si>
  <si>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</si>
  <si>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</si>
  <si>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</si>
  <si>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</si>
  <si>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</si>
  <si>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</si>
  <si>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</si>
  <si>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</si>
  <si>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</si>
  <si>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</si>
  <si>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</si>
  <si>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</si>
  <si>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</si>
  <si>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</si>
  <si>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</si>
  <si>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</si>
  <si>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</si>
  <si>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</si>
  <si>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</si>
  <si>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</si>
  <si>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</si>
  <si>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</si>
  <si>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</si>
  <si>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</si>
  <si>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</si>
  <si>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</si>
  <si>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</si>
  <si>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</si>
  <si>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</si>
  <si>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</si>
  <si>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</si>
  <si>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</si>
  <si>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</si>
  <si>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</si>
  <si>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</si>
  <si>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</si>
  <si>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</si>
  <si>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</si>
  <si>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</si>
  <si>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</si>
  <si>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</si>
  <si>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</si>
  <si>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</si>
  <si>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</si>
  <si>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</si>
  <si>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</si>
  <si>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</si>
  <si>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</si>
  <si>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</si>
  <si>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</si>
  <si>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</si>
  <si>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</si>
  <si>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</si>
  <si>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</si>
  <si>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</si>
  <si>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</si>
  <si>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</si>
  <si>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</si>
  <si>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</si>
  <si>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</si>
  <si>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</si>
  <si>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</si>
  <si>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</si>
  <si>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</si>
  <si>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</si>
  <si>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</si>
  <si>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</si>
  <si>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</si>
  <si>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</si>
  <si>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</si>
  <si>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</si>
  <si>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</si>
  <si>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</si>
  <si>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</si>
  <si>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</si>
  <si>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</si>
  <si>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</si>
  <si>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</si>
  <si>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</si>
  <si>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</si>
  <si>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</si>
  <si>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</si>
  <si>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</si>
  <si>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</si>
  <si>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</si>
  <si>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</si>
  <si>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</si>
  <si>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</si>
  <si>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</si>
  <si>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</si>
  <si>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</si>
  <si>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</si>
  <si>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</si>
  <si>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</si>
  <si>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</si>
  <si>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</si>
  <si>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</si>
  <si>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</si>
  <si>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</si>
  <si>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</si>
  <si>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</si>
  <si>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</si>
  <si>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</si>
  <si>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</si>
  <si>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</si>
  <si>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</si>
  <si>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</si>
  <si>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</si>
  <si>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</si>
  <si>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</si>
  <si>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</si>
  <si>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</si>
  <si>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</si>
  <si>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</si>
  <si>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</si>
  <si>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</si>
  <si>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</si>
  <si>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</si>
  <si>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</si>
  <si>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</si>
  <si>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</si>
  <si>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</si>
  <si>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</si>
  <si>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</si>
  <si>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</si>
  <si>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</si>
  <si>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</si>
  <si>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</si>
  <si>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</si>
  <si>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</si>
  <si>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</si>
  <si>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</si>
  <si>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</si>
  <si>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</si>
  <si>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</si>
  <si>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</si>
  <si>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</si>
  <si>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</si>
  <si>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</si>
  <si>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</si>
  <si>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</si>
  <si>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</si>
  <si>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</si>
  <si>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</si>
  <si>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</si>
  <si>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</si>
  <si>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</si>
  <si>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</si>
  <si>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</si>
  <si>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</si>
  <si>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</si>
  <si>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</si>
  <si>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</si>
  <si>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</si>
  <si>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</si>
  <si>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</si>
  <si>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</si>
  <si>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</si>
  <si>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</si>
  <si>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</si>
  <si>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</si>
  <si>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</si>
  <si>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</si>
  <si>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</si>
  <si>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</si>
  <si>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</si>
  <si>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</si>
  <si>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</si>
  <si>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</si>
  <si>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</si>
  <si>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</si>
  <si>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</si>
  <si>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</si>
  <si>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</si>
  <si>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</si>
  <si>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</si>
  <si>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</si>
  <si>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</si>
  <si>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</si>
  <si>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</si>
  <si>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</si>
  <si>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</si>
  <si>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</si>
  <si>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</si>
  <si>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</si>
  <si>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</si>
  <si>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</si>
  <si>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</si>
  <si>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</si>
  <si>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</si>
  <si>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</si>
  <si>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</si>
  <si>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</si>
  <si>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</si>
  <si>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</si>
  <si>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</si>
  <si>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</si>
  <si>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</si>
  <si>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</si>
  <si>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</si>
  <si>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</si>
  <si>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</si>
  <si>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</si>
  <si>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</si>
  <si>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</si>
  <si>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</si>
  <si>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</si>
  <si>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</si>
  <si>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</si>
  <si>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</si>
  <si>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</si>
  <si>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</si>
  <si>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</si>
  <si>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</si>
  <si>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</si>
  <si>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</si>
  <si>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</si>
  <si>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</si>
  <si>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</si>
  <si>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</si>
  <si>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</si>
  <si>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</si>
  <si>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</si>
  <si>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</si>
  <si>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</si>
  <si>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</si>
  <si>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</si>
  <si>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</si>
  <si>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</si>
  <si>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</si>
  <si>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</si>
  <si>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</si>
  <si>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</si>
  <si>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</si>
  <si>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</si>
  <si>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</si>
  <si>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</si>
  <si>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</si>
  <si>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</si>
  <si>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</si>
  <si>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</si>
  <si>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</si>
  <si>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</si>
  <si>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</si>
  <si>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</si>
  <si>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</si>
  <si>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</si>
  <si>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</si>
  <si>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</si>
  <si>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</si>
  <si>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</si>
  <si>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</si>
  <si>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</si>
  <si>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</si>
  <si>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</si>
  <si>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</si>
  <si>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</si>
  <si>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</si>
  <si>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</si>
  <si>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</si>
  <si>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</si>
  <si>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</si>
  <si>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</si>
  <si>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</si>
  <si>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</si>
  <si>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</si>
  <si>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</si>
  <si>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</si>
  <si>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</si>
  <si>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</si>
  <si>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</si>
  <si>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</si>
  <si>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</si>
  <si>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</si>
  <si>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</si>
  <si>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</si>
  <si>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</si>
  <si>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</si>
  <si>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</si>
  <si>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</si>
  <si>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</si>
  <si>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</si>
  <si>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</si>
  <si>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</si>
  <si>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</si>
  <si>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</si>
  <si>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</si>
  <si>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</si>
  <si>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</si>
  <si>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</si>
  <si>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</si>
  <si>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</si>
  <si>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</si>
  <si>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</si>
  <si>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</si>
  <si>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</si>
  <si>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</si>
  <si>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</si>
  <si>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</si>
  <si>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</si>
  <si>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</si>
  <si>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</si>
  <si>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</si>
  <si>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</si>
  <si>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</si>
  <si>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</si>
  <si>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</si>
  <si>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</si>
  <si>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</si>
  <si>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</si>
  <si>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</si>
  <si>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</si>
  <si>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</si>
  <si>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</si>
  <si>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</si>
  <si>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</si>
  <si>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</si>
  <si>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</si>
  <si>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</si>
  <si>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</si>
  <si>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</si>
  <si>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</si>
  <si>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</si>
  <si>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</si>
  <si>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</si>
  <si>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</si>
  <si>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</si>
  <si>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</si>
  <si>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</si>
  <si>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</si>
  <si>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</si>
  <si>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</si>
  <si>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</si>
  <si>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</si>
  <si>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</si>
  <si>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</si>
  <si>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</si>
  <si>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</si>
  <si>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</si>
  <si>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</si>
  <si>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</si>
  <si>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</si>
  <si>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</si>
  <si>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</si>
  <si>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</si>
  <si>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</si>
  <si>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דוח תקבולים ותשלומים</t>
  </si>
  <si>
    <t>תקבולים</t>
  </si>
  <si>
    <t>AT24</t>
  </si>
  <si>
    <t>AT420</t>
  </si>
  <si>
    <t>AT421</t>
  </si>
  <si>
    <t>AT422</t>
  </si>
  <si>
    <t>AT423</t>
  </si>
  <si>
    <t>AT424</t>
  </si>
  <si>
    <t>AT17</t>
  </si>
  <si>
    <t>AT18</t>
  </si>
  <si>
    <t>AT19</t>
  </si>
  <si>
    <t>AT121</t>
  </si>
  <si>
    <t>AT21</t>
  </si>
  <si>
    <t>AT8</t>
  </si>
  <si>
    <t>AT400</t>
  </si>
  <si>
    <t>AT401</t>
  </si>
  <si>
    <t>AT93</t>
  </si>
  <si>
    <t>AT13</t>
  </si>
  <si>
    <t>AT20</t>
  </si>
  <si>
    <t>AT31</t>
  </si>
  <si>
    <t>AT425</t>
  </si>
  <si>
    <t>AT426</t>
  </si>
  <si>
    <t>AT427</t>
  </si>
  <si>
    <t>AT560</t>
  </si>
  <si>
    <t>AT561</t>
  </si>
  <si>
    <t>AT428</t>
  </si>
  <si>
    <t>AT562</t>
  </si>
  <si>
    <t>AT563</t>
  </si>
  <si>
    <t>AT429</t>
  </si>
  <si>
    <t>AT564</t>
  </si>
  <si>
    <t>AT565</t>
  </si>
  <si>
    <t>AT430</t>
  </si>
  <si>
    <t>AT566</t>
  </si>
  <si>
    <t>AT567</t>
  </si>
  <si>
    <t>AT431</t>
  </si>
  <si>
    <t>AT568</t>
  </si>
  <si>
    <t>AT569</t>
  </si>
  <si>
    <t>AT547</t>
  </si>
  <si>
    <t>AT570</t>
  </si>
  <si>
    <t>AT571</t>
  </si>
  <si>
    <t>AT432</t>
  </si>
  <si>
    <t>AT572</t>
  </si>
  <si>
    <t>AT573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</si>
  <si>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</si>
  <si>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</si>
  <si>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</si>
  <si>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</si>
  <si>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</si>
  <si>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</si>
  <si>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</si>
  <si>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</si>
  <si>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</si>
  <si>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</si>
  <si>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</si>
  <si>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</si>
  <si>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</si>
  <si>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</si>
  <si>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</si>
  <si>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AT302</t>
  </si>
  <si>
    <t>AT303</t>
  </si>
  <si>
    <t>AT615</t>
  </si>
  <si>
    <t>AT307</t>
  </si>
  <si>
    <t>AT308</t>
  </si>
  <si>
    <t>AT309</t>
  </si>
  <si>
    <t>AT616</t>
  </si>
  <si>
    <t>AT313</t>
  </si>
  <si>
    <t>AT314</t>
  </si>
  <si>
    <t>AT315</t>
  </si>
  <si>
    <t>AT617</t>
  </si>
  <si>
    <t>AT319</t>
  </si>
  <si>
    <t>AT320</t>
  </si>
  <si>
    <t>AT321</t>
  </si>
  <si>
    <t>AT618</t>
  </si>
  <si>
    <t>AT325</t>
  </si>
  <si>
    <t>AT326</t>
  </si>
  <si>
    <t>AT327</t>
  </si>
  <si>
    <t>AT619</t>
  </si>
  <si>
    <t>AT553</t>
  </si>
  <si>
    <t>AT554</t>
  </si>
  <si>
    <t>AT555</t>
  </si>
  <si>
    <t>AT620</t>
  </si>
  <si>
    <t>AT337</t>
  </si>
  <si>
    <t>AT338</t>
  </si>
  <si>
    <t>AT339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</si>
  <si>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</si>
  <si>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</si>
  <si>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</si>
  <si>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</si>
  <si>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</si>
  <si>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</si>
  <si>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</si>
  <si>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</si>
  <si>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</si>
  <si>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AT558</t>
  </si>
  <si>
    <t>AT462</t>
  </si>
  <si>
    <t>AT463</t>
  </si>
  <si>
    <t>AT464</t>
  </si>
  <si>
    <t>AT559</t>
  </si>
  <si>
    <t>AT465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</si>
  <si>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</si>
  <si>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</si>
  <si>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</si>
  <si>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</si>
  <si>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</si>
  <si>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</si>
  <si>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</si>
  <si>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</si>
  <si>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</si>
  <si>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</si>
  <si>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</si>
  <si>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</si>
  <si>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</si>
  <si>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</si>
  <si>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</si>
  <si>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</si>
  <si>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</si>
  <si>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</si>
  <si>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</si>
  <si>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</si>
  <si>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</si>
  <si>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</si>
  <si>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</si>
  <si>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</si>
  <si>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</si>
  <si>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</si>
  <si>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</si>
  <si>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</si>
  <si>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AT225</t>
  </si>
  <si>
    <t>AT466</t>
  </si>
  <si>
    <t>AT60</t>
  </si>
  <si>
    <t>AT138</t>
  </si>
  <si>
    <t>AT226</t>
  </si>
  <si>
    <t>AT467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</si>
  <si>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</si>
  <si>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</si>
  <si>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</si>
  <si>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</si>
  <si>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</si>
  <si>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</si>
  <si>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</si>
  <si>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</si>
  <si>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</si>
  <si>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</si>
  <si>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</si>
  <si>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</si>
  <si>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</si>
  <si>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</si>
  <si>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</si>
  <si>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</si>
  <si>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</si>
  <si>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AT175</t>
  </si>
  <si>
    <t>AT176</t>
  </si>
  <si>
    <t>AT177</t>
  </si>
  <si>
    <t>AT469</t>
  </si>
  <si>
    <t>AT208</t>
  </si>
  <si>
    <t>AT209</t>
  </si>
  <si>
    <t>AT210</t>
  </si>
  <si>
    <t>AT470</t>
  </si>
  <si>
    <t>AT345</t>
  </si>
  <si>
    <t>AT625</t>
  </si>
  <si>
    <t>AT471</t>
  </si>
  <si>
    <t>AT346</t>
  </si>
  <si>
    <t>AT472</t>
  </si>
  <si>
    <t>AT347</t>
  </si>
  <si>
    <t>AT626</t>
  </si>
  <si>
    <t>AT473</t>
  </si>
  <si>
    <t>AT348</t>
  </si>
  <si>
    <t>AT213</t>
  </si>
  <si>
    <t>AT214</t>
  </si>
  <si>
    <t>AT215</t>
  </si>
  <si>
    <t>AT216</t>
  </si>
  <si>
    <t>AT474</t>
  </si>
  <si>
    <t>AT217</t>
  </si>
  <si>
    <t>AT218</t>
  </si>
  <si>
    <t>AT219</t>
  </si>
  <si>
    <t>AT220</t>
  </si>
  <si>
    <t>AT475</t>
  </si>
  <si>
    <t>AT476</t>
  </si>
  <si>
    <t>AT477</t>
  </si>
  <si>
    <t>AT478</t>
  </si>
  <si>
    <t>AT479</t>
  </si>
  <si>
    <t>AT480</t>
  </si>
  <si>
    <t>AT481</t>
  </si>
  <si>
    <t>AT482</t>
  </si>
  <si>
    <t>AT483</t>
  </si>
  <si>
    <t>AT484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</si>
  <si>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</si>
  <si>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</si>
  <si>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</si>
  <si>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</si>
  <si>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</si>
  <si>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</si>
  <si>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</si>
  <si>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</si>
  <si>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</si>
  <si>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</si>
  <si>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</si>
  <si>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</si>
  <si>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</si>
  <si>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</si>
  <si>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</si>
  <si>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</si>
  <si>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</si>
  <si>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</si>
  <si>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</si>
  <si>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</si>
  <si>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</si>
  <si>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</si>
  <si>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</si>
  <si>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</si>
  <si>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</si>
  <si>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</si>
  <si>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</si>
  <si>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</si>
  <si>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</si>
  <si>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</si>
  <si>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</si>
  <si>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</si>
  <si>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</si>
  <si>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</si>
  <si>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</si>
  <si>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</si>
  <si>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</si>
  <si>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</si>
  <si>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</si>
  <si>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</si>
  <si>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</si>
  <si>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</si>
  <si>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</si>
  <si>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</si>
  <si>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</si>
  <si>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</si>
  <si>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</si>
  <si>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</si>
  <si>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</si>
  <si>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</si>
  <si>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</si>
  <si>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</si>
  <si>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</si>
  <si>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</si>
  <si>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</si>
  <si>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</si>
  <si>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</si>
  <si>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</si>
  <si>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</si>
  <si>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</si>
  <si>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</si>
  <si>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</si>
  <si>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</si>
  <si>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</si>
  <si>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</si>
  <si>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</si>
  <si>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</si>
  <si>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</si>
  <si>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</si>
  <si>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</si>
  <si>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</si>
  <si>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</si>
  <si>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</si>
  <si>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</si>
  <si>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</si>
  <si>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</si>
  <si>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</si>
  <si>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</si>
  <si>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</si>
  <si>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</si>
  <si>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</si>
  <si>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</si>
  <si>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</si>
  <si>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</si>
  <si>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</si>
  <si>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</si>
  <si>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</si>
  <si>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</si>
  <si>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</si>
  <si>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</si>
  <si>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</si>
  <si>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</si>
  <si>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</si>
  <si>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</si>
  <si>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</si>
  <si>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</si>
  <si>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</si>
  <si>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</si>
  <si>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</si>
  <si>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</si>
  <si>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</si>
  <si>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</si>
  <si>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</si>
  <si>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</si>
  <si>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</si>
  <si>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</si>
  <si>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</si>
  <si>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</si>
  <si>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</si>
  <si>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</si>
  <si>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</si>
  <si>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</si>
  <si>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AT628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</si>
  <si>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</si>
  <si>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</si>
  <si>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</si>
  <si>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</si>
  <si>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</si>
  <si>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</si>
  <si>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</si>
  <si>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</si>
  <si>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AT629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</si>
  <si>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</si>
  <si>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</si>
  <si>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</si>
  <si>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</si>
  <si>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</si>
  <si>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</si>
  <si>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</si>
  <si>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</si>
  <si>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</si>
  <si>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</si>
  <si>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</si>
  <si>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</si>
  <si>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</si>
  <si>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</si>
  <si>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</si>
  <si>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</si>
  <si>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</si>
  <si>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</si>
  <si>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</si>
  <si>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</si>
  <si>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</si>
  <si>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</si>
  <si>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ט. אחרים</t>
  </si>
  <si>
    <t>הפרשי שער</t>
  </si>
  <si>
    <t>AT63</t>
  </si>
  <si>
    <t>דמי השאלה</t>
  </si>
  <si>
    <t>AT168</t>
  </si>
  <si>
    <t>ריבית פיגורים בגין איחור בהעברת זכויות עמיתים</t>
  </si>
  <si>
    <t>AT100</t>
  </si>
  <si>
    <t>ריבית פיגורים בגין חובות מעבידים</t>
  </si>
  <si>
    <t>AT99</t>
  </si>
  <si>
    <t>מס הכנסה בגין רווחי השקעות</t>
  </si>
  <si>
    <t>AT139</t>
  </si>
  <si>
    <t>מס שבח</t>
  </si>
  <si>
    <t>AT142</t>
  </si>
  <si>
    <t>סה"כ תקבולים מתזרים מנכסים</t>
  </si>
  <si>
    <t>AT999</t>
  </si>
  <si>
    <t>תקבולים מחיצוניים</t>
  </si>
  <si>
    <t>1. הפקדות</t>
  </si>
  <si>
    <t>סה"כ הפקדות</t>
  </si>
  <si>
    <t>AT411</t>
  </si>
  <si>
    <t>2. העברות</t>
  </si>
  <si>
    <t>AA9</t>
  </si>
  <si>
    <t>3. תקבולים אחרים</t>
  </si>
  <si>
    <t>תקבולים אחרים</t>
  </si>
  <si>
    <t>AT72</t>
  </si>
  <si>
    <t>סה"כ תקבולים חיצוניים</t>
  </si>
  <si>
    <t>A1</t>
  </si>
  <si>
    <t>תשלומים</t>
  </si>
  <si>
    <t>BT34</t>
  </si>
  <si>
    <t>BT420</t>
  </si>
  <si>
    <t>BT421</t>
  </si>
  <si>
    <t>BT422</t>
  </si>
  <si>
    <t>BT423</t>
  </si>
  <si>
    <t>BT424</t>
  </si>
  <si>
    <t>BT27</t>
  </si>
  <si>
    <t>BT28</t>
  </si>
  <si>
    <t>BT29</t>
  </si>
  <si>
    <t>BT104</t>
  </si>
  <si>
    <t>BT31</t>
  </si>
  <si>
    <t>BT20</t>
  </si>
  <si>
    <t>BT400</t>
  </si>
  <si>
    <t>BT401</t>
  </si>
  <si>
    <t>BT24</t>
  </si>
  <si>
    <t>BT30</t>
  </si>
  <si>
    <t>BT41</t>
  </si>
  <si>
    <t>BT425</t>
  </si>
  <si>
    <t>BT426</t>
  </si>
  <si>
    <t>BT427</t>
  </si>
  <si>
    <t>BT560</t>
  </si>
  <si>
    <t>BT561</t>
  </si>
  <si>
    <t>BT428</t>
  </si>
  <si>
    <t>BT562</t>
  </si>
  <si>
    <t>BT563</t>
  </si>
  <si>
    <t>BT429</t>
  </si>
  <si>
    <t>BT564</t>
  </si>
  <si>
    <t>BT565</t>
  </si>
  <si>
    <t>BT430</t>
  </si>
  <si>
    <t>BT566</t>
  </si>
  <si>
    <t>BT567</t>
  </si>
  <si>
    <t>BT431</t>
  </si>
  <si>
    <t>BT568</t>
  </si>
  <si>
    <t>BT569</t>
  </si>
  <si>
    <t>BT547</t>
  </si>
  <si>
    <t>BT570</t>
  </si>
  <si>
    <t>BT571</t>
  </si>
  <si>
    <t>BT432</t>
  </si>
  <si>
    <t>BT572</t>
  </si>
  <si>
    <t>BT573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</si>
  <si>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</si>
  <si>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</si>
  <si>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</si>
  <si>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</si>
  <si>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</si>
  <si>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</si>
  <si>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</si>
  <si>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</si>
  <si>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</si>
  <si>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</si>
  <si>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</si>
  <si>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</si>
  <si>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</si>
  <si>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</si>
  <si>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</si>
  <si>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BT302</t>
  </si>
  <si>
    <t>BT303</t>
  </si>
  <si>
    <t>BT615</t>
  </si>
  <si>
    <t>BT307</t>
  </si>
  <si>
    <t>BT308</t>
  </si>
  <si>
    <t>BT309</t>
  </si>
  <si>
    <t>BT616</t>
  </si>
  <si>
    <t>BT313</t>
  </si>
  <si>
    <t>BT314</t>
  </si>
  <si>
    <t>BT315</t>
  </si>
  <si>
    <t>BT617</t>
  </si>
  <si>
    <t>BT319</t>
  </si>
  <si>
    <t>BT320</t>
  </si>
  <si>
    <t>BT321</t>
  </si>
  <si>
    <t>BT618</t>
  </si>
  <si>
    <t>BT325</t>
  </si>
  <si>
    <t>BT326</t>
  </si>
  <si>
    <t>BT327</t>
  </si>
  <si>
    <t>BT619</t>
  </si>
  <si>
    <t>BT553</t>
  </si>
  <si>
    <t>BT554</t>
  </si>
  <si>
    <t>BT555</t>
  </si>
  <si>
    <t>BT620</t>
  </si>
  <si>
    <t>BT337</t>
  </si>
  <si>
    <t>BT338</t>
  </si>
  <si>
    <t>BT339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</si>
  <si>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</si>
  <si>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</si>
  <si>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</si>
  <si>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</si>
  <si>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</si>
  <si>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</si>
  <si>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</si>
  <si>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</si>
  <si>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</si>
  <si>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BT558</t>
  </si>
  <si>
    <t>BT462</t>
  </si>
  <si>
    <t>BT463</t>
  </si>
  <si>
    <t>BT464</t>
  </si>
  <si>
    <t>BT559</t>
  </si>
  <si>
    <t>BT465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</si>
  <si>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</si>
  <si>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</si>
  <si>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</si>
  <si>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</si>
  <si>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</si>
  <si>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</si>
  <si>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</si>
  <si>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</si>
  <si>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</si>
  <si>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</si>
  <si>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</si>
  <si>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</si>
  <si>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</si>
  <si>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</si>
  <si>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</si>
  <si>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</si>
  <si>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</si>
  <si>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</si>
  <si>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</si>
  <si>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</si>
  <si>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</si>
  <si>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</si>
  <si>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</si>
  <si>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</si>
  <si>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</si>
  <si>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</si>
  <si>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</si>
  <si>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</si>
  <si>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BT225</t>
  </si>
  <si>
    <t>BT466</t>
  </si>
  <si>
    <t>BT69</t>
  </si>
  <si>
    <t>BT118</t>
  </si>
  <si>
    <t>BT226</t>
  </si>
  <si>
    <t>BT467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</si>
  <si>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</si>
  <si>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</si>
  <si>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</si>
  <si>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</si>
  <si>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</si>
  <si>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</si>
  <si>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</si>
  <si>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</si>
  <si>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</si>
  <si>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</si>
  <si>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</si>
  <si>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</si>
  <si>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</si>
  <si>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</si>
  <si>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</si>
  <si>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</si>
  <si>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</si>
  <si>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BT175</t>
  </si>
  <si>
    <t>BT176</t>
  </si>
  <si>
    <t>BT177</t>
  </si>
  <si>
    <t>BT469</t>
  </si>
  <si>
    <t>BT208</t>
  </si>
  <si>
    <t>BT209</t>
  </si>
  <si>
    <t>BT210</t>
  </si>
  <si>
    <t>BT470</t>
  </si>
  <si>
    <t>BT345</t>
  </si>
  <si>
    <t>BT625</t>
  </si>
  <si>
    <t>BT471</t>
  </si>
  <si>
    <t>BT346</t>
  </si>
  <si>
    <t>BT472</t>
  </si>
  <si>
    <t>BT347</t>
  </si>
  <si>
    <t>BT626</t>
  </si>
  <si>
    <t>BT473</t>
  </si>
  <si>
    <t>BT348</t>
  </si>
  <si>
    <t>BT213</t>
  </si>
  <si>
    <t>BT214</t>
  </si>
  <si>
    <t>BT215</t>
  </si>
  <si>
    <t>BT216</t>
  </si>
  <si>
    <t>BT474</t>
  </si>
  <si>
    <t>BT217</t>
  </si>
  <si>
    <t>BT218</t>
  </si>
  <si>
    <t>BT219</t>
  </si>
  <si>
    <t>BT220</t>
  </si>
  <si>
    <t>BT475</t>
  </si>
  <si>
    <t>BT476</t>
  </si>
  <si>
    <t>BT477</t>
  </si>
  <si>
    <t>BT478</t>
  </si>
  <si>
    <t>BT479</t>
  </si>
  <si>
    <t>BT480</t>
  </si>
  <si>
    <t>BT481</t>
  </si>
  <si>
    <t>BT482</t>
  </si>
  <si>
    <t>BT483</t>
  </si>
  <si>
    <t>BT484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</si>
  <si>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</si>
  <si>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</si>
  <si>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</si>
  <si>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</si>
  <si>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</si>
  <si>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</si>
  <si>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</si>
  <si>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</si>
  <si>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</si>
  <si>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</si>
  <si>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</si>
  <si>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</si>
  <si>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</si>
  <si>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</si>
  <si>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</si>
  <si>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</si>
  <si>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</si>
  <si>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</si>
  <si>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</si>
  <si>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</si>
  <si>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</si>
  <si>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</si>
  <si>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</si>
  <si>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</si>
  <si>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</si>
  <si>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</si>
  <si>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</si>
  <si>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</si>
  <si>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</si>
  <si>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</si>
  <si>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</si>
  <si>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</si>
  <si>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</si>
  <si>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</si>
  <si>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</si>
  <si>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</si>
  <si>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</si>
  <si>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</si>
  <si>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</si>
  <si>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</si>
  <si>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</si>
  <si>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</si>
  <si>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</si>
  <si>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</si>
  <si>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</si>
  <si>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</si>
  <si>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</si>
  <si>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</si>
  <si>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</si>
  <si>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</si>
  <si>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</si>
  <si>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</si>
  <si>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</si>
  <si>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</si>
  <si>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</si>
  <si>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</si>
  <si>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</si>
  <si>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</si>
  <si>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</si>
  <si>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</si>
  <si>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</si>
  <si>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</si>
  <si>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</si>
  <si>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</si>
  <si>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</si>
  <si>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</si>
  <si>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</si>
  <si>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</si>
  <si>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</si>
  <si>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</si>
  <si>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</si>
  <si>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</si>
  <si>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</si>
  <si>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</si>
  <si>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</si>
  <si>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</si>
  <si>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</si>
  <si>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</si>
  <si>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</si>
  <si>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</si>
  <si>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</si>
  <si>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</si>
  <si>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</si>
  <si>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</si>
  <si>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</si>
  <si>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</si>
  <si>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</si>
  <si>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</si>
  <si>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</si>
  <si>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</si>
  <si>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</si>
  <si>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</si>
  <si>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</si>
  <si>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</si>
  <si>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</si>
  <si>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</si>
  <si>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</si>
  <si>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</si>
  <si>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</si>
  <si>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</si>
  <si>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</si>
  <si>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</si>
  <si>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</si>
  <si>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</si>
  <si>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</si>
  <si>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</si>
  <si>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</si>
  <si>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</si>
  <si>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</si>
  <si>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</si>
  <si>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</si>
  <si>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</si>
  <si>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BT628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</si>
  <si>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</si>
  <si>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</si>
  <si>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</si>
  <si>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</si>
  <si>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</si>
  <si>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</si>
  <si>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</si>
  <si>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</si>
  <si>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BT629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</si>
  <si>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</si>
  <si>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</si>
  <si>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</si>
  <si>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</si>
  <si>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</si>
  <si>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</si>
  <si>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</si>
  <si>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</si>
  <si>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</si>
  <si>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</si>
  <si>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</si>
  <si>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</si>
  <si>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</si>
  <si>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</si>
  <si>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</si>
  <si>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</si>
  <si>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</si>
  <si>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</si>
  <si>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</si>
  <si>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</si>
  <si>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</si>
  <si>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</si>
  <si>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</si>
  <si>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</si>
  <si>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</si>
  <si>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ריבית פיגורים בגין איחור במשיכת כספים</t>
  </si>
  <si>
    <t>BT755</t>
  </si>
  <si>
    <t>BT119</t>
  </si>
  <si>
    <t>BT120</t>
  </si>
  <si>
    <t>סה"כ תשלומים מתזרים נכסים</t>
  </si>
  <si>
    <t>BT999</t>
  </si>
  <si>
    <t>תשלומים מחיצוניים</t>
  </si>
  <si>
    <t>1. תשלומים</t>
  </si>
  <si>
    <t>3. תשלומים אחרים</t>
  </si>
  <si>
    <t>תשלומים אחרים</t>
  </si>
  <si>
    <t>BF4</t>
  </si>
  <si>
    <t>סה"כ תשלומים לחיצוניים</t>
  </si>
  <si>
    <t>B1</t>
  </si>
  <si>
    <t>נספח כללי</t>
  </si>
  <si>
    <t>KT314</t>
  </si>
  <si>
    <t>KT22</t>
  </si>
  <si>
    <t>KT51</t>
  </si>
  <si>
    <t>תשואה נומינלית ברוטו חודשית על ההשקעות החופשיות</t>
  </si>
  <si>
    <t>KT312</t>
  </si>
  <si>
    <t>תשואה נומינלית ברוטו מצטברת על ההשקעות החופשיות</t>
  </si>
  <si>
    <t>KT313</t>
  </si>
  <si>
    <t>רווח חודשי ברוטו מההשקעות בש"ח</t>
  </si>
  <si>
    <t>KT502</t>
  </si>
  <si>
    <t>רווח מצטבר ברוטו מההשקעות בש"ח מתחילת השנה</t>
  </si>
  <si>
    <t>KT503</t>
  </si>
  <si>
    <t>סה"כ כספים שהועברו לניהול מנהל תיקים</t>
  </si>
  <si>
    <t>KT74</t>
  </si>
  <si>
    <t>חשיפה למט"ח באמצעות אופציות שקל/מט"ח לפי מודל Black &amp; Scholes במונחי דלתא</t>
  </si>
  <si>
    <t>KT303</t>
  </si>
  <si>
    <t>חשיפה למניות באמצעות אופציות בישראל, לפי מודל Black &amp; Scholes במונחי דלתא</t>
  </si>
  <si>
    <t>KT304</t>
  </si>
  <si>
    <t>חשיפה אחרת באמצעות אופציות בישראל, לפי מודל Black &amp; Scholes במונחי דלתא</t>
  </si>
  <si>
    <t>KT716</t>
  </si>
  <si>
    <t>חשיפה למטח באמצעות חוזים עתידים שקל/מטח</t>
  </si>
  <si>
    <t>KT305</t>
  </si>
  <si>
    <t>חשיפה למניות בגין חוזים עתידיים</t>
  </si>
  <si>
    <t>KT461</t>
  </si>
  <si>
    <t>חשיפה אחרת בגין חוזים עתידיים</t>
  </si>
  <si>
    <t>KT717</t>
  </si>
  <si>
    <t>חשיפה לחו"ל באמצעות אופציות לפי B&amp;S במונחי דלתא</t>
  </si>
  <si>
    <t>KT548</t>
  </si>
  <si>
    <t>חשיפה לחו"ל באמצעות חוזים עתידים</t>
  </si>
  <si>
    <t>KT549</t>
  </si>
  <si>
    <t>חשיפה לחו"ל באמצעות מכשירים פיננסיים אחרים</t>
  </si>
  <si>
    <t>KT550</t>
  </si>
  <si>
    <t>חשיפה כוללת למניות</t>
  </si>
  <si>
    <t>KT761</t>
  </si>
  <si>
    <t>חשיפה כוללת למט"ח</t>
  </si>
  <si>
    <t>KT762</t>
  </si>
  <si>
    <t>חשיפה כוללת לחו"ל</t>
  </si>
  <si>
    <t>KT763</t>
  </si>
  <si>
    <t>החשיפה היומית הגבוהה ביותר למניות שהייתה במהלך החודש</t>
  </si>
  <si>
    <t>KT943</t>
  </si>
  <si>
    <t>החשיפה היומית הגבוהה ביותר לחו"ל שהייתה במהלך החודש</t>
  </si>
  <si>
    <t>KT944</t>
  </si>
  <si>
    <t>החשיפה היומית הגבוהה ביותר למטח שהייתה במהלך החודש</t>
  </si>
  <si>
    <t>KT945</t>
  </si>
  <si>
    <t>א. עמיתים שכירים</t>
  </si>
  <si>
    <t>ב. עמיתים עצמאים</t>
  </si>
  <si>
    <t>עמיתים עצמאים</t>
  </si>
  <si>
    <t>AT85</t>
  </si>
  <si>
    <t>יתרת השקעה באג"ח להמרה בארץ</t>
  </si>
  <si>
    <t>KT606</t>
  </si>
  <si>
    <t>יתרת השקעה באג"ח להמרה בחו"ל</t>
  </si>
  <si>
    <t>KT530</t>
  </si>
  <si>
    <t>סך יתרת ההתחיביות להשקעה בקרנות השקעה</t>
  </si>
  <si>
    <t>KT547</t>
  </si>
  <si>
    <t>נספח תשואות יומיות</t>
  </si>
  <si>
    <t>יום בחודש</t>
  </si>
  <si>
    <t>סה"כ נכסים</t>
  </si>
  <si>
    <t>סה"כ משיכות</t>
  </si>
  <si>
    <t>דמי ניהול</t>
  </si>
  <si>
    <t>תשואה יומית</t>
  </si>
  <si>
    <t>מניות</t>
  </si>
  <si>
    <t>נספח בקרות</t>
  </si>
  <si>
    <t>סעיף</t>
  </si>
  <si>
    <t>תאור</t>
  </si>
  <si>
    <t>סטאטוס</t>
  </si>
  <si>
    <t>כללי</t>
  </si>
  <si>
    <t>מעגל מזומנים</t>
  </si>
  <si>
    <t>תקין</t>
  </si>
  <si>
    <t>הגדרות נכסים</t>
  </si>
  <si>
    <t>סה"כ תקבולים מחיצוניים = סיכום הסעיפים</t>
  </si>
  <si>
    <t>סה"כ תקבולים מתזרים מנכסים = סיכום הסעיפים</t>
  </si>
  <si>
    <t>סה"כ תשלומים מחיצוניים = סיכום של הסעיפים</t>
  </si>
  <si>
    <t>סה"כ תשלומים מתזרים נכסים = סיכום הסעיפים</t>
  </si>
  <si>
    <t>שיעור דמי ניהול ממוצע מהפקדות</t>
  </si>
  <si>
    <t>חשיפה באמצעות אופציות על מדדים כולל מניות</t>
  </si>
  <si>
    <t>חשיפה באמצעות אופציות אחרות</t>
  </si>
  <si>
    <t>סבירות</t>
  </si>
  <si>
    <t>מעבידים זכאים לא יכול להיות חיובי</t>
  </si>
  <si>
    <t>זכאים לא יכול להיות חיובי</t>
  </si>
  <si>
    <t>זכאים מס הכנסה לא יכול להיות חיובי</t>
  </si>
  <si>
    <t>השקעה בעסקאות עתידיות בחול מחייבת חשיפה לחול</t>
  </si>
  <si>
    <t>השקעה באופציות סחירות בחול מחייבת חשיפה לחול</t>
  </si>
  <si>
    <t>השקעה באופציות לא סחירות בחול מחייבת חשיפה לחול</t>
  </si>
  <si>
    <t>שיעור דמי ניהול מצטברים</t>
  </si>
  <si>
    <t>אינפיניטי מקיפה לבני 50 ומטה ____________ מספר אישור 14037</t>
  </si>
  <si>
    <t>הפקדות</t>
  </si>
  <si>
    <t>העברה ממסלול אחר בקרן הפנסיה</t>
  </si>
  <si>
    <t>AT765</t>
  </si>
  <si>
    <t>העברה ממוצר פנסיוני אחר</t>
  </si>
  <si>
    <t>AT766</t>
  </si>
  <si>
    <t>העברה בנכסים אחרים</t>
  </si>
  <si>
    <t>AT790</t>
  </si>
  <si>
    <t>תקבולים שטרם זוהו</t>
  </si>
  <si>
    <t>משיכות</t>
  </si>
  <si>
    <t>BT765</t>
  </si>
  <si>
    <t>העברה למסלול אחר בקרן הפנסיה</t>
  </si>
  <si>
    <t>BT766</t>
  </si>
  <si>
    <t>העברה למוצר פנסיוני אחר</t>
  </si>
  <si>
    <t>BT767</t>
  </si>
  <si>
    <t>1. תשואת המסלול</t>
  </si>
  <si>
    <t>תשואת המסלול נומינלית ברוטו לחודש הדיווח</t>
  </si>
  <si>
    <t>תשואת המסלול מצטברת נומינלית ברוטו מתחילת השנה</t>
  </si>
  <si>
    <t>2. דמי ניהול וכספים שהועברו למנהלי תיקים</t>
  </si>
  <si>
    <t>3. חשיפה</t>
  </si>
  <si>
    <t>4. הפקדות</t>
  </si>
  <si>
    <t>5. השקעה באג"ח להמרה</t>
  </si>
  <si>
    <t>6. התחייבות בגין השקעה בקרנות השקעה</t>
  </si>
  <si>
    <t>7. אישור רו"ח מבקר</t>
  </si>
  <si>
    <t>אינפיניטי מקיפה לבני 50-60 ____________ מספר אישור 14038</t>
  </si>
  <si>
    <t>אינפיניטי מקיפה לבני 60 ומעלה ____________ מספר אישור 14039</t>
  </si>
  <si>
    <t>אינפיניטי מקיפה מחקה מדד S&amp;P 500 ____________ מספר אישור 14054</t>
  </si>
  <si>
    <t>אינפיניטי מקיפה כהלכה ____________ מספר אישור 14042</t>
  </si>
  <si>
    <t>אינפיניטי מקיפה פאסיבי - מדדי מניות ____________ מספר אישור 14040</t>
  </si>
  <si>
    <t>50 ומטה</t>
  </si>
  <si>
    <t>50-60</t>
  </si>
  <si>
    <t>60 ומעלה</t>
  </si>
  <si>
    <t>SP500</t>
  </si>
  <si>
    <t>כהלכה</t>
  </si>
  <si>
    <t>נתון להשוואה</t>
  </si>
  <si>
    <t>דוח לאוצר</t>
  </si>
  <si>
    <t>אינפיניטי מקיפה לבני 50 ומטה</t>
  </si>
  <si>
    <t>אינפיניטי מקיפה לבני 50-60</t>
  </si>
  <si>
    <t>אינפיניטי מקיפה לבני 60 ומעלה</t>
  </si>
  <si>
    <t>אינפיניטי מקיפה מחקה מדד S&amp;P 500</t>
  </si>
  <si>
    <t>אינפיניטי מקיפה פאסיבי - מדדי מניות</t>
  </si>
  <si>
    <t>אינפיניטי מקיפה כהלכה</t>
  </si>
  <si>
    <t>שיעור תשואה חודשי</t>
  </si>
  <si>
    <t>פער</t>
  </si>
  <si>
    <t>דוח תשואה רוחבי לקופות גמל</t>
  </si>
  <si>
    <t>חברה</t>
  </si>
  <si>
    <t>מספר אישור</t>
  </si>
  <si>
    <t>תאריך</t>
  </si>
  <si>
    <t>סך נכסים</t>
  </si>
  <si>
    <t>הפקדות נטו</t>
  </si>
  <si>
    <t>תשואה ברוטו</t>
  </si>
  <si>
    <t>תשואה נטו</t>
  </si>
  <si>
    <t>אינפיניטי מקיפה למקבלי קצבה</t>
  </si>
  <si>
    <t>סה"כ</t>
  </si>
  <si>
    <t>אינפיניטי מקיפה אגח מיועדות</t>
  </si>
  <si>
    <t>אינפיניטי משלימה לבני 50 ומטה</t>
  </si>
  <si>
    <t>אינפיניטי משלימה לבני 50-60</t>
  </si>
  <si>
    <t>אינפיניטי משלימה מחקה מדד S&amp;P 500</t>
  </si>
  <si>
    <t>אינפיניטי מקיפה למקבלי קצבה ____________ מספר אישור 14043</t>
  </si>
  <si>
    <t>תשלומי קצבאות</t>
  </si>
  <si>
    <t>BT768</t>
  </si>
  <si>
    <t>תשלומים חד פעמיים</t>
  </si>
  <si>
    <t>BT769</t>
  </si>
  <si>
    <t>מקבלי קצבה</t>
  </si>
  <si>
    <t>חשיפה למטח</t>
  </si>
  <si>
    <t>חשיפה גבוה ביותר למטח</t>
  </si>
  <si>
    <t>אינפיניטי משלימה לבני 60 ומעלה</t>
  </si>
  <si>
    <t>קרן פנסיה מקיפה אינפיניטי  מספר אישור 14036</t>
  </si>
  <si>
    <t>ג. תקבולים נוספים</t>
  </si>
  <si>
    <t>רכישת זכויות רטרואקטיבית</t>
  </si>
  <si>
    <t>AT86</t>
  </si>
  <si>
    <t>תקבולים ממעבידים בגין פרישה מוקדמת</t>
  </si>
  <si>
    <t>AT87</t>
  </si>
  <si>
    <t>תקבולים במסגרת הסכם שלמות</t>
  </si>
  <si>
    <t>AT88</t>
  </si>
  <si>
    <t>הפקדות בגין פנסיה תקציבית</t>
  </si>
  <si>
    <t>AT369</t>
  </si>
  <si>
    <t>א. העברות מקרן ותיקה</t>
  </si>
  <si>
    <t>העברות מקרן ותיקה - במזומן</t>
  </si>
  <si>
    <t>AT251</t>
  </si>
  <si>
    <t>העברות מקרן ותיקה - בנכסים אחרים</t>
  </si>
  <si>
    <t>AT574</t>
  </si>
  <si>
    <t>ב. העברות מקרנות פנסיה</t>
  </si>
  <si>
    <t>העברות מקרן חדשה - במזומן</t>
  </si>
  <si>
    <t>AT252</t>
  </si>
  <si>
    <t>העברות מקרן כללית - במזומן</t>
  </si>
  <si>
    <t>AT253</t>
  </si>
  <si>
    <t>העברות מקרן פנסיה - בנכסים אחרים</t>
  </si>
  <si>
    <t>AT575</t>
  </si>
  <si>
    <t>ג. העברות מקופות גמל</t>
  </si>
  <si>
    <t>העברות מקופת גמל לא משלמת לקצבה</t>
  </si>
  <si>
    <t>AT749</t>
  </si>
  <si>
    <t>העברות מקרן השתלמות</t>
  </si>
  <si>
    <t>AT750</t>
  </si>
  <si>
    <t>העברות מקופת גמל לתגמולים או מקופת גמל אישית לפיצויים</t>
  </si>
  <si>
    <t>AT751</t>
  </si>
  <si>
    <t>העברות מקופת גמל בנכסים אחרים</t>
  </si>
  <si>
    <t>AT7</t>
  </si>
  <si>
    <t>ד. העברות מחברות ביטוח</t>
  </si>
  <si>
    <t>העברה מקופת ביטוח הונית</t>
  </si>
  <si>
    <t>AT641</t>
  </si>
  <si>
    <t>העברות מקופת ביטוח משלמת/לא משלמת לקצבה</t>
  </si>
  <si>
    <t>AT642</t>
  </si>
  <si>
    <t>העברות מקופת ביטוח בנכסים אחרים</t>
  </si>
  <si>
    <t>AT753</t>
  </si>
  <si>
    <t>ה. קבלת כספים מקרנות פנסיה במסגרת הסדרי רציפות</t>
  </si>
  <si>
    <t>AT255</t>
  </si>
  <si>
    <t>ו. תקבולים ממדינת ישראל ומגופים אחרים במסגרת הסדרי רציפות</t>
  </si>
  <si>
    <t>AT92</t>
  </si>
  <si>
    <t>ז. תקבולים שטרם זוהו</t>
  </si>
  <si>
    <t>השתתפות בריווחי מבטחי משנה</t>
  </si>
  <si>
    <t>AT65</t>
  </si>
  <si>
    <t>תקבולים ממבטחי משנה - השתתפות בתשלומים</t>
  </si>
  <si>
    <t>AT66</t>
  </si>
  <si>
    <t>תקבולים שאינם קשורים לקרן הפנסיה והמיועדים להעברה</t>
  </si>
  <si>
    <t>AT102</t>
  </si>
  <si>
    <t>תקבולים בגין תביעות משפטיות</t>
  </si>
  <si>
    <t>AT108</t>
  </si>
  <si>
    <t>תקבולים מהמדינה בגין סיוע כספי</t>
  </si>
  <si>
    <t>AT576</t>
  </si>
  <si>
    <t>4. הכנסות ניהול</t>
  </si>
  <si>
    <t>החזר דמי ניהול שנוכו מתוך התשלומים המועברים בגין מבוטחים בקרן</t>
  </si>
  <si>
    <t>AA12</t>
  </si>
  <si>
    <t>החזר דמי ניהול שנוכו מתוך סך נכסי הקרן</t>
  </si>
  <si>
    <t>AA13</t>
  </si>
  <si>
    <t>דמי ניהול מחברה בת לניהול קרנות פנסיה</t>
  </si>
  <si>
    <t>AT68</t>
  </si>
  <si>
    <t>דמי ניהול מקופות גמל</t>
  </si>
  <si>
    <t>AT69</t>
  </si>
  <si>
    <t>דמי ניהול אחרים</t>
  </si>
  <si>
    <t>AT70</t>
  </si>
  <si>
    <t>החזר עמלות בגין החזקת הכסי הקרן</t>
  </si>
  <si>
    <t>AT634</t>
  </si>
  <si>
    <t>5. מיזוגים</t>
  </si>
  <si>
    <t>תקבולים מקופת גמל במזומן</t>
  </si>
  <si>
    <t>AT758</t>
  </si>
  <si>
    <t>תקבולים מקופת גמל בנכסים אחרים</t>
  </si>
  <si>
    <t>AT759</t>
  </si>
  <si>
    <t>א. פנסיה</t>
  </si>
  <si>
    <t>פנסיית זקנה</t>
  </si>
  <si>
    <t>BT6</t>
  </si>
  <si>
    <t>פנסיית נכות</t>
  </si>
  <si>
    <t>BT7</t>
  </si>
  <si>
    <t>פנסיית שאירים</t>
  </si>
  <si>
    <t>BT8</t>
  </si>
  <si>
    <t>היוון פנסית זקנה</t>
  </si>
  <si>
    <t>BT9</t>
  </si>
  <si>
    <t>היוון פנסית שארים</t>
  </si>
  <si>
    <t>BT408</t>
  </si>
  <si>
    <t>תשלומים ליורשים ומוטבים</t>
  </si>
  <si>
    <t>BT578</t>
  </si>
  <si>
    <t>ב. החזרים למבוטחים שעזבו/משכו כספים</t>
  </si>
  <si>
    <t>מרכיב פיצויים</t>
  </si>
  <si>
    <t>BT11</t>
  </si>
  <si>
    <t>תגמולי מעביד ועובד</t>
  </si>
  <si>
    <t>BT645</t>
  </si>
  <si>
    <t>החזרים לעמיתים עצמאים</t>
  </si>
  <si>
    <t>BT110</t>
  </si>
  <si>
    <t>ג. החזרים למעבידים</t>
  </si>
  <si>
    <t>מרכיב הפיצויים</t>
  </si>
  <si>
    <t>BT4</t>
  </si>
  <si>
    <t>מרכיב תגמולי מעביד</t>
  </si>
  <si>
    <t>BT5</t>
  </si>
  <si>
    <t>ד. תשלומים נוספים</t>
  </si>
  <si>
    <t>תשלומים בגין פרישה מוקדמת</t>
  </si>
  <si>
    <t>BT178</t>
  </si>
  <si>
    <t>תשלומים בגין פנסיה תקציבית</t>
  </si>
  <si>
    <t>BT369</t>
  </si>
  <si>
    <t>א. העברות לקרן ותיקה</t>
  </si>
  <si>
    <t>העברות לקרן ותיקה - במזומן</t>
  </si>
  <si>
    <t>BT132</t>
  </si>
  <si>
    <t>העבורת לקרן ותיקה - בנכסים אחרים</t>
  </si>
  <si>
    <t>BT574</t>
  </si>
  <si>
    <t>ב. העברות לקרנות פנסיה</t>
  </si>
  <si>
    <t>העברות לקרן חדשה - במזומן</t>
  </si>
  <si>
    <t>BT133</t>
  </si>
  <si>
    <t>העברות לקרן כללית - במזומן</t>
  </si>
  <si>
    <t>BT134</t>
  </si>
  <si>
    <t>העברות לקרן פנסיה - בנכסים אחרים</t>
  </si>
  <si>
    <t>BT575</t>
  </si>
  <si>
    <t>העברות לקופת גמל לא משלמת לקבצה</t>
  </si>
  <si>
    <t>BT749</t>
  </si>
  <si>
    <t>העברות לקופות גמל בנכסים אחרים</t>
  </si>
  <si>
    <t>BT19</t>
  </si>
  <si>
    <t>העברה לקופת ביטוח משלמת/לא משלמת לקבצה</t>
  </si>
  <si>
    <t>BT644</t>
  </si>
  <si>
    <t>העברות לקופת ביטוח בנכסים אחרים</t>
  </si>
  <si>
    <t>BT754</t>
  </si>
  <si>
    <t>BT137</t>
  </si>
  <si>
    <t>BT98</t>
  </si>
  <si>
    <t>תשלומים למבטחי משנה</t>
  </si>
  <si>
    <t>BT75</t>
  </si>
  <si>
    <t>תשלומים שאינם קשורים לקרן הפנסיה והמיועדים להעברה</t>
  </si>
  <si>
    <t>BT91</t>
  </si>
  <si>
    <t>תשלומים בגין תביעות משפטיות</t>
  </si>
  <si>
    <t>BT95</t>
  </si>
  <si>
    <t>4. הוצאות ניהול</t>
  </si>
  <si>
    <t>דמי ניהול שנוכו מתוך התשלומים המועברים בגין מבוטחים בקרן</t>
  </si>
  <si>
    <t>BT80</t>
  </si>
  <si>
    <t>דמי ניהול שנוכו מתוך סך נכסי הקרן</t>
  </si>
  <si>
    <t>BT82</t>
  </si>
  <si>
    <t>הוצאות שוטפות לניהול הקרן</t>
  </si>
  <si>
    <t>BT84</t>
  </si>
  <si>
    <t>עמלות בגין החזקת נכסי הקרן</t>
  </si>
  <si>
    <t>BT634</t>
  </si>
  <si>
    <t>1. מספרי עמיתים</t>
  </si>
  <si>
    <t>מספר עמיתים פעילים</t>
  </si>
  <si>
    <t>KT31</t>
  </si>
  <si>
    <t>מספר עמיתים מוקפאי זכויות</t>
  </si>
  <si>
    <t>KT32</t>
  </si>
  <si>
    <t>מספר פנסיונרים: א זיקנה</t>
  </si>
  <si>
    <t>KT33</t>
  </si>
  <si>
    <t>ב. נכות</t>
  </si>
  <si>
    <t>KT34</t>
  </si>
  <si>
    <t>ג. שארים</t>
  </si>
  <si>
    <t>KT35</t>
  </si>
  <si>
    <t>מספר זכאים קיימים לפנסיה: א. זיקנה</t>
  </si>
  <si>
    <t>KT400</t>
  </si>
  <si>
    <t>KT401</t>
  </si>
  <si>
    <t>KT402</t>
  </si>
  <si>
    <t>מספר מבוטחים שהעבירו נכסים מהקרן לקופת גמל אחרת תחת אותה חברה מנהלת</t>
  </si>
  <si>
    <t>KT705</t>
  </si>
  <si>
    <t>מספר מבוטחים שהעבירו נכסים מהקרן לגוף מוסדי אחר</t>
  </si>
  <si>
    <t>KT706</t>
  </si>
  <si>
    <t>מספר מבוטחים שהעבירו נכסים מקופת גמל אחרת תחת אותה חברה מנהלת לקרן</t>
  </si>
  <si>
    <t>KT707</t>
  </si>
  <si>
    <t>מספר מבוטחים שהעבירו נכסים מגוף מוסדי אחר לקרן</t>
  </si>
  <si>
    <t>KT708</t>
  </si>
  <si>
    <t>סה"כ כספים שטרם זוהו</t>
  </si>
  <si>
    <t>2. שיעורי ריבית בהלוואות לעמיתים ועל חובות מעסיקים</t>
  </si>
  <si>
    <t>3. מעבידים</t>
  </si>
  <si>
    <t>4. תשואת הקרן</t>
  </si>
  <si>
    <t>תשואת הקרן נומינלית ברוטו לחודש הדיווח</t>
  </si>
  <si>
    <t>תשואת הקרן מצטברת נומינלית ברוטו מתחילת השנה</t>
  </si>
  <si>
    <t>5. עסקאות מחוץ לבורסה</t>
  </si>
  <si>
    <t>רכישות מחוץ לבורסה של ני"ע סחירים</t>
  </si>
  <si>
    <t>KT14</t>
  </si>
  <si>
    <t>מכירות מחוץ לבורסה של ני"ע סחירים</t>
  </si>
  <si>
    <t>KT15</t>
  </si>
  <si>
    <t>6. עסקאות עם צדדים קשורים</t>
  </si>
  <si>
    <t>סה"כ השקעות בקרנות נאמנות של גורמים קשורים</t>
  </si>
  <si>
    <t>KT70</t>
  </si>
  <si>
    <t>סה"כ כספים בניהול של מנהל תיקים של גורם קשור</t>
  </si>
  <si>
    <t>KT71</t>
  </si>
  <si>
    <t>7. דמי ניהול וכספים שהועברו למנהלי תיקים</t>
  </si>
  <si>
    <t>8. נכסים הקשורים לזרים</t>
  </si>
  <si>
    <t>יתרת ניירות ערך הזרים המופקדים למשמורת בחו"ל</t>
  </si>
  <si>
    <t>KT604</t>
  </si>
  <si>
    <t>הלוואות אחרות לתאגיד תושב חוץ</t>
  </si>
  <si>
    <t>KT62</t>
  </si>
  <si>
    <t>סך הנכסים שהונפקו ע"י זרים ונקובים בש"ח</t>
  </si>
  <si>
    <t>KT551</t>
  </si>
  <si>
    <t>9. בטוחות</t>
  </si>
  <si>
    <t>שווי בטוחות בשל עסקאות</t>
  </si>
  <si>
    <t>KT605</t>
  </si>
  <si>
    <t>10. חשיפה</t>
  </si>
  <si>
    <t>11. הפקדות</t>
  </si>
  <si>
    <t>12. עודף / גרעון אקטוארי</t>
  </si>
  <si>
    <t>13. השקעה באג"ח להמרה</t>
  </si>
  <si>
    <t>14. התחייבות בגין השקעה בקרנות השקעה</t>
  </si>
  <si>
    <t>15. השקעה בתשתיות</t>
  </si>
  <si>
    <t>בארץ</t>
  </si>
  <si>
    <t>השקעה בתשתיות באמצעות מניות</t>
  </si>
  <si>
    <t>KT932</t>
  </si>
  <si>
    <t>השקעה בתשתיות באמצעות הלוואות</t>
  </si>
  <si>
    <t>KT933</t>
  </si>
  <si>
    <t>השקעה בתשתיות באמצעות אג"ח</t>
  </si>
  <si>
    <t>KT934</t>
  </si>
  <si>
    <t>השקעה בתשתיות באמצעות קרנות BOT</t>
  </si>
  <si>
    <t>KT935</t>
  </si>
  <si>
    <t>השקעה בתשתיות אחר</t>
  </si>
  <si>
    <t>KT936</t>
  </si>
  <si>
    <t>KT937</t>
  </si>
  <si>
    <t>KT938</t>
  </si>
  <si>
    <t>KT939</t>
  </si>
  <si>
    <t>KT940</t>
  </si>
  <si>
    <t>16. אישור רו"ח מבקר</t>
  </si>
  <si>
    <t>מספר חשבון מוצפן 1</t>
  </si>
  <si>
    <t>KT650</t>
  </si>
  <si>
    <t>מספר חבר בורסה 1</t>
  </si>
  <si>
    <t>FT650</t>
  </si>
  <si>
    <t>ספרת ביקורת 1</t>
  </si>
  <si>
    <t>KT770</t>
  </si>
  <si>
    <t>חשבון מפצל 1</t>
  </si>
  <si>
    <t>KT800</t>
  </si>
  <si>
    <t>מספר חשבון מוצפן 2</t>
  </si>
  <si>
    <t>KT651</t>
  </si>
  <si>
    <t>מספר חבר בורסה 2</t>
  </si>
  <si>
    <t>FT651</t>
  </si>
  <si>
    <t>ספרת ביקורת 2</t>
  </si>
  <si>
    <t>KT771</t>
  </si>
  <si>
    <t>חשבון מפצל 2</t>
  </si>
  <si>
    <t>KT801</t>
  </si>
  <si>
    <t>מספר חשבון מוצפן 3</t>
  </si>
  <si>
    <t>KT652</t>
  </si>
  <si>
    <t>מספר חבר בורסה 3</t>
  </si>
  <si>
    <t>FT652</t>
  </si>
  <si>
    <t>ספרת ביקורת 3</t>
  </si>
  <si>
    <t>KT772</t>
  </si>
  <si>
    <t>חשבון מפצל 3</t>
  </si>
  <si>
    <t>KT802</t>
  </si>
  <si>
    <t>מספר חשבון מוצפן 4</t>
  </si>
  <si>
    <t>KT653</t>
  </si>
  <si>
    <t>מספר חבר בורסה 4</t>
  </si>
  <si>
    <t>FT653</t>
  </si>
  <si>
    <t>ספרת ביקורת 4</t>
  </si>
  <si>
    <t>KT773</t>
  </si>
  <si>
    <t>חשבון מפצל 4</t>
  </si>
  <si>
    <t>KT803</t>
  </si>
  <si>
    <t>מספר חשבון מוצפן 5</t>
  </si>
  <si>
    <t>KT654</t>
  </si>
  <si>
    <t>מספר חבר בורסה 5</t>
  </si>
  <si>
    <t>FT654</t>
  </si>
  <si>
    <t>ספרת ביקורת 5</t>
  </si>
  <si>
    <t>KT774</t>
  </si>
  <si>
    <t>חשבון מפצל 5</t>
  </si>
  <si>
    <t>KT804</t>
  </si>
  <si>
    <t>מספר חשבון מוצפן 6</t>
  </si>
  <si>
    <t>KT655</t>
  </si>
  <si>
    <t>מספר חבר בורסה 6</t>
  </si>
  <si>
    <t>FT655</t>
  </si>
  <si>
    <t>ספרת ביקורת 6</t>
  </si>
  <si>
    <t>KT775</t>
  </si>
  <si>
    <t>חשבון מפצל 6</t>
  </si>
  <si>
    <t>KT805</t>
  </si>
  <si>
    <t>מספר חשבון מוצפן 7</t>
  </si>
  <si>
    <t>KT656</t>
  </si>
  <si>
    <t>מספר חבר בורסה 7</t>
  </si>
  <si>
    <t>FT656</t>
  </si>
  <si>
    <t>ספרת ביקורת 7</t>
  </si>
  <si>
    <t>KT776</t>
  </si>
  <si>
    <t>חשבון מפצל 7</t>
  </si>
  <si>
    <t>KT806</t>
  </si>
  <si>
    <t>מספר חשבון מוצפן 8</t>
  </si>
  <si>
    <t>KT657</t>
  </si>
  <si>
    <t>מספר חבר בורסה 8</t>
  </si>
  <si>
    <t>FT657</t>
  </si>
  <si>
    <t>ספרת ביקורת 8</t>
  </si>
  <si>
    <t>KT777</t>
  </si>
  <si>
    <t>חשבון מפצל 8</t>
  </si>
  <si>
    <t>KT807</t>
  </si>
  <si>
    <t>מספר חשבון מוצפן 9</t>
  </si>
  <si>
    <t>KT658</t>
  </si>
  <si>
    <t>מספר חבר בורסה 9</t>
  </si>
  <si>
    <t>FT658</t>
  </si>
  <si>
    <t>ספרת ביקורת 9</t>
  </si>
  <si>
    <t>KT778</t>
  </si>
  <si>
    <t>חשבון מפצל 9</t>
  </si>
  <si>
    <t>KT808</t>
  </si>
  <si>
    <t>מספר חשבון מוצפן 10</t>
  </si>
  <si>
    <t>KT659</t>
  </si>
  <si>
    <t>מספר חבר בורסה 10</t>
  </si>
  <si>
    <t>FT659</t>
  </si>
  <si>
    <t>ספרת ביקורת 10</t>
  </si>
  <si>
    <t>KT779</t>
  </si>
  <si>
    <t>חשבון מפצל 10</t>
  </si>
  <si>
    <t>KT809</t>
  </si>
  <si>
    <t>מספר חשבון מוצפן 11</t>
  </si>
  <si>
    <t>KT660</t>
  </si>
  <si>
    <t>מספר חבר בורסה 11</t>
  </si>
  <si>
    <t>FT660</t>
  </si>
  <si>
    <t>ספרת ביקורת 11</t>
  </si>
  <si>
    <t>KT780</t>
  </si>
  <si>
    <t>חשבון מפצל 11</t>
  </si>
  <si>
    <t>KT810</t>
  </si>
  <si>
    <t>מספר חשבון מוצפן 12</t>
  </si>
  <si>
    <t>KT661</t>
  </si>
  <si>
    <t>מספר חבר בורסה 12</t>
  </si>
  <si>
    <t>FT661</t>
  </si>
  <si>
    <t>ספרת ביקורת 12</t>
  </si>
  <si>
    <t>KT781</t>
  </si>
  <si>
    <t>חשבון מפצל 12</t>
  </si>
  <si>
    <t>KT811</t>
  </si>
  <si>
    <t>מספר חשבון מוצפן 13</t>
  </si>
  <si>
    <t>KT662</t>
  </si>
  <si>
    <t>מספר חבר בורסה 13</t>
  </si>
  <si>
    <t>FT662</t>
  </si>
  <si>
    <t>ספרת ביקורת 13</t>
  </si>
  <si>
    <t>KT782</t>
  </si>
  <si>
    <t>חשבון מפצל 13</t>
  </si>
  <si>
    <t>KT812</t>
  </si>
  <si>
    <t>מספר חשבון מוצפן 14</t>
  </si>
  <si>
    <t>KT663</t>
  </si>
  <si>
    <t>מספר חבר בורסה 14</t>
  </si>
  <si>
    <t>FT663</t>
  </si>
  <si>
    <t>ספרת ביקורת 14</t>
  </si>
  <si>
    <t>KT783</t>
  </si>
  <si>
    <t>חשבון מפצל 14</t>
  </si>
  <si>
    <t>KT813</t>
  </si>
  <si>
    <t>מספר חשבון מוצפן 15</t>
  </si>
  <si>
    <t>KT664</t>
  </si>
  <si>
    <t>מספר חבר בורסה 15</t>
  </si>
  <si>
    <t>FT664</t>
  </si>
  <si>
    <t>ספרת ביקורת 15</t>
  </si>
  <si>
    <t>KT784</t>
  </si>
  <si>
    <t>חשבון מפצל 15</t>
  </si>
  <si>
    <t>KT814</t>
  </si>
  <si>
    <t>מספר חשבון מוצפן 16</t>
  </si>
  <si>
    <t>KT665</t>
  </si>
  <si>
    <t>מספר חבר בורסה 16</t>
  </si>
  <si>
    <t>FT665</t>
  </si>
  <si>
    <t>ספרת ביקורת 16</t>
  </si>
  <si>
    <t>KT785</t>
  </si>
  <si>
    <t>חשבון מפצל 16</t>
  </si>
  <si>
    <t>KT815</t>
  </si>
  <si>
    <t>מספר חשבון מוצפן 17</t>
  </si>
  <si>
    <t>KT666</t>
  </si>
  <si>
    <t>מספר חבר בורסה 17</t>
  </si>
  <si>
    <t>FT666</t>
  </si>
  <si>
    <t>ספרת ביקורת 17</t>
  </si>
  <si>
    <t>KT786</t>
  </si>
  <si>
    <t>חשבון מפצל 17</t>
  </si>
  <si>
    <t>KT816</t>
  </si>
  <si>
    <t>מספר חשבון מוצפן 18</t>
  </si>
  <si>
    <t>KT667</t>
  </si>
  <si>
    <t>מספר חבר בורסה 18</t>
  </si>
  <si>
    <t>FT667</t>
  </si>
  <si>
    <t>ספרת ביקורת 18</t>
  </si>
  <si>
    <t>KT787</t>
  </si>
  <si>
    <t>חשבון מפצל 18</t>
  </si>
  <si>
    <t>KT817</t>
  </si>
  <si>
    <t>מספר חשבון מוצפן 19</t>
  </si>
  <si>
    <t>KT668</t>
  </si>
  <si>
    <t>מספר חבר בורסה 19</t>
  </si>
  <si>
    <t>FT668</t>
  </si>
  <si>
    <t>ספרת ביקורת 19</t>
  </si>
  <si>
    <t>KT788</t>
  </si>
  <si>
    <t>חשבון מפצל 19</t>
  </si>
  <si>
    <t>KT818</t>
  </si>
  <si>
    <t>מספר חשבון מוצפן 20</t>
  </si>
  <si>
    <t>KT669</t>
  </si>
  <si>
    <t>מספר חבר בורסה 20</t>
  </si>
  <si>
    <t>FT669</t>
  </si>
  <si>
    <t>ספרת ביקורת 20</t>
  </si>
  <si>
    <t>KT789</t>
  </si>
  <si>
    <t>חשבון מפצל 20</t>
  </si>
  <si>
    <t>KT819</t>
  </si>
  <si>
    <t>מספר חשבון מוצפן 21</t>
  </si>
  <si>
    <t>KT670</t>
  </si>
  <si>
    <t>מספר חבר בורסה 21</t>
  </si>
  <si>
    <t>FT670</t>
  </si>
  <si>
    <t>ספרת ביקורת 21</t>
  </si>
  <si>
    <t>KT790</t>
  </si>
  <si>
    <t>חשבון מפצל 21</t>
  </si>
  <si>
    <t>KT820</t>
  </si>
  <si>
    <t>מספר חשבון מוצפן 22</t>
  </si>
  <si>
    <t>KT671</t>
  </si>
  <si>
    <t>מספר חבר בורסה 22</t>
  </si>
  <si>
    <t>FT671</t>
  </si>
  <si>
    <t>ספרת ביקורת 22</t>
  </si>
  <si>
    <t>KT791</t>
  </si>
  <si>
    <t>חשבון מפצל 22</t>
  </si>
  <si>
    <t>KT821</t>
  </si>
  <si>
    <t>מספר חשבון מוצפן 23</t>
  </si>
  <si>
    <t>KT672</t>
  </si>
  <si>
    <t>מספר חבר בורסה 23</t>
  </si>
  <si>
    <t>FT672</t>
  </si>
  <si>
    <t>ספרת ביקורת 23</t>
  </si>
  <si>
    <t>KT792</t>
  </si>
  <si>
    <t>חשבון מפצל 23</t>
  </si>
  <si>
    <t>KT822</t>
  </si>
  <si>
    <t>מספר חשבון מוצפן 24</t>
  </si>
  <si>
    <t>KT673</t>
  </si>
  <si>
    <t>מספר חבר בורסה 24</t>
  </si>
  <si>
    <t>FT673</t>
  </si>
  <si>
    <t>ספרת ביקורת 24</t>
  </si>
  <si>
    <t>KT793</t>
  </si>
  <si>
    <t>חשבון מפצל 24</t>
  </si>
  <si>
    <t>KT823</t>
  </si>
  <si>
    <t>מספר חשבון מוצפן 25</t>
  </si>
  <si>
    <t>KT674</t>
  </si>
  <si>
    <t>מספר חבר בורסה 25</t>
  </si>
  <si>
    <t>FT674</t>
  </si>
  <si>
    <t>ספרת ביקורת 25</t>
  </si>
  <si>
    <t>KT794</t>
  </si>
  <si>
    <t>חשבון מפצל 25</t>
  </si>
  <si>
    <t>KT824</t>
  </si>
  <si>
    <t>מספר חשבון מוצפן 26</t>
  </si>
  <si>
    <t>KT675</t>
  </si>
  <si>
    <t>מספר חבר בורסה 26</t>
  </si>
  <si>
    <t>FT675</t>
  </si>
  <si>
    <t>ספרת ביקורת 26</t>
  </si>
  <si>
    <t>KT795</t>
  </si>
  <si>
    <t>חשבון מפצל 26</t>
  </si>
  <si>
    <t>KT825</t>
  </si>
  <si>
    <t>מספר חשבון מוצפן 27</t>
  </si>
  <si>
    <t>KT676</t>
  </si>
  <si>
    <t>מספר חבר בורסה 27</t>
  </si>
  <si>
    <t>FT676</t>
  </si>
  <si>
    <t>ספרת ביקורת 27</t>
  </si>
  <si>
    <t>KT796</t>
  </si>
  <si>
    <t>חשבון מפצל 27</t>
  </si>
  <si>
    <t>KT826</t>
  </si>
  <si>
    <t>מספר חשבון מוצפן 28</t>
  </si>
  <si>
    <t>KT677</t>
  </si>
  <si>
    <t>מספר חבר בורסה 28</t>
  </si>
  <si>
    <t>FT677</t>
  </si>
  <si>
    <t>ספרת ביקורת 28</t>
  </si>
  <si>
    <t>KT797</t>
  </si>
  <si>
    <t>חשבון מפצל 28</t>
  </si>
  <si>
    <t>KT827</t>
  </si>
  <si>
    <t>מספר חשבון מוצפן 29</t>
  </si>
  <si>
    <t>KT678</t>
  </si>
  <si>
    <t>מספר חבר בורסה 29</t>
  </si>
  <si>
    <t>FT678</t>
  </si>
  <si>
    <t>ספרת ביקורת 29</t>
  </si>
  <si>
    <t>KT798</t>
  </si>
  <si>
    <t>חשבון מפצל 29</t>
  </si>
  <si>
    <t>KT828</t>
  </si>
  <si>
    <t>מספר חשבון מוצפן 30</t>
  </si>
  <si>
    <t>KT679</t>
  </si>
  <si>
    <t>מספר חבר בורסה 30</t>
  </si>
  <si>
    <t>FT679</t>
  </si>
  <si>
    <t>ספרת ביקורת 30</t>
  </si>
  <si>
    <t>KT799</t>
  </si>
  <si>
    <t>חשבון מפצל 30</t>
  </si>
  <si>
    <t>KT829</t>
  </si>
  <si>
    <t>מספר חשבון מוצפן 31</t>
  </si>
  <si>
    <t>KT830</t>
  </si>
  <si>
    <t>מספר חבר בורסה 31</t>
  </si>
  <si>
    <t>FT830</t>
  </si>
  <si>
    <t>ספרת ביקורת 31</t>
  </si>
  <si>
    <t>KT840</t>
  </si>
  <si>
    <t>חשבון מפצל 31</t>
  </si>
  <si>
    <t>KT850</t>
  </si>
  <si>
    <t>מספר חשבון מוצפן 32</t>
  </si>
  <si>
    <t>KT831</t>
  </si>
  <si>
    <t>מספר חבר בורסה 32</t>
  </si>
  <si>
    <t>FT831</t>
  </si>
  <si>
    <t>ספרת ביקורת 32</t>
  </si>
  <si>
    <t>KT841</t>
  </si>
  <si>
    <t>חשבון מפצל 32</t>
  </si>
  <si>
    <t>KT851</t>
  </si>
  <si>
    <t>מספר חשבון מוצפן 33</t>
  </si>
  <si>
    <t>KT832</t>
  </si>
  <si>
    <t>מספר חבר בורסה 33</t>
  </si>
  <si>
    <t>FT832</t>
  </si>
  <si>
    <t>ספרת ביקורת 33</t>
  </si>
  <si>
    <t>KT842</t>
  </si>
  <si>
    <t>חשבון מפצל 33</t>
  </si>
  <si>
    <t>KT852</t>
  </si>
  <si>
    <t>מספר חשבון מוצפן 34</t>
  </si>
  <si>
    <t>KT833</t>
  </si>
  <si>
    <t>מספר חבר בורסה 34</t>
  </si>
  <si>
    <t>FT833</t>
  </si>
  <si>
    <t>ספרת ביקורת 34</t>
  </si>
  <si>
    <t>KT843</t>
  </si>
  <si>
    <t>חשבון מפצל 34</t>
  </si>
  <si>
    <t>KT853</t>
  </si>
  <si>
    <t>מספר חשבון מוצפן 35</t>
  </si>
  <si>
    <t>KT834</t>
  </si>
  <si>
    <t>מספר חבר בורסה 35</t>
  </si>
  <si>
    <t>FT834</t>
  </si>
  <si>
    <t>ספרת ביקורת 35</t>
  </si>
  <si>
    <t>KT844</t>
  </si>
  <si>
    <t>חשבון מפצל 35</t>
  </si>
  <si>
    <t>KT854</t>
  </si>
  <si>
    <t>מספר חשבון מוצפן 36</t>
  </si>
  <si>
    <t>KT835</t>
  </si>
  <si>
    <t>מספר חבר בורסה 36</t>
  </si>
  <si>
    <t>FT835</t>
  </si>
  <si>
    <t>ספרת ביקורת 36</t>
  </si>
  <si>
    <t>KT845</t>
  </si>
  <si>
    <t>חשבון מפצל 36</t>
  </si>
  <si>
    <t>KT855</t>
  </si>
  <si>
    <t>מספר חשבון מוצפן 37</t>
  </si>
  <si>
    <t>KT836</t>
  </si>
  <si>
    <t>מספר חבר בורסה 37</t>
  </si>
  <si>
    <t>FT836</t>
  </si>
  <si>
    <t>ספרת ביקורת 37</t>
  </si>
  <si>
    <t>KT846</t>
  </si>
  <si>
    <t>חשבון מפצל 37</t>
  </si>
  <si>
    <t>KT856</t>
  </si>
  <si>
    <t>מספר חשבון מוצפן 38</t>
  </si>
  <si>
    <t>KT837</t>
  </si>
  <si>
    <t>מספר חבר בורסה 38</t>
  </si>
  <si>
    <t>FT837</t>
  </si>
  <si>
    <t>ספרת ביקורת 38</t>
  </si>
  <si>
    <t>KT847</t>
  </si>
  <si>
    <t>חשבון מפצל 38</t>
  </si>
  <si>
    <t>KT857</t>
  </si>
  <si>
    <t>מספר חשבון מוצפן 39</t>
  </si>
  <si>
    <t>KT838</t>
  </si>
  <si>
    <t>מספר חבר בורסה 39</t>
  </si>
  <si>
    <t>FT838</t>
  </si>
  <si>
    <t>ספרת ביקורת 39</t>
  </si>
  <si>
    <t>KT848</t>
  </si>
  <si>
    <t>חשבון מפצל 39</t>
  </si>
  <si>
    <t>KT858</t>
  </si>
  <si>
    <t>מספר חשבון מוצפן 40</t>
  </si>
  <si>
    <t>KT839</t>
  </si>
  <si>
    <t>מספר חבר בורסה 40</t>
  </si>
  <si>
    <t>FT839</t>
  </si>
  <si>
    <t>ספרת ביקורת 40</t>
  </si>
  <si>
    <t>KT849</t>
  </si>
  <si>
    <t>חשבון מפצל 40</t>
  </si>
  <si>
    <t>KT859</t>
  </si>
  <si>
    <t>מספר חשבון מוצפן 41</t>
  </si>
  <si>
    <t>KT860</t>
  </si>
  <si>
    <t>מספר חבר בורסה 41</t>
  </si>
  <si>
    <t>FT860</t>
  </si>
  <si>
    <t>ספרת ביקורת 41</t>
  </si>
  <si>
    <t>KT880</t>
  </si>
  <si>
    <t>חשבון מפצל 41</t>
  </si>
  <si>
    <t>KT900</t>
  </si>
  <si>
    <t>מספר חשבון מוצפן 42</t>
  </si>
  <si>
    <t>KT861</t>
  </si>
  <si>
    <t>מספר חבר בורסה 42</t>
  </si>
  <si>
    <t>FT861</t>
  </si>
  <si>
    <t>ספרת ביקורת 42</t>
  </si>
  <si>
    <t>KT881</t>
  </si>
  <si>
    <t>חשבון מפצל 42</t>
  </si>
  <si>
    <t>KT901</t>
  </si>
  <si>
    <t>מספר חשבון מוצפן 43</t>
  </si>
  <si>
    <t>KT862</t>
  </si>
  <si>
    <t>מספר חבר בורסה 43</t>
  </si>
  <si>
    <t>FT862</t>
  </si>
  <si>
    <t>ספרת ביקורת 43</t>
  </si>
  <si>
    <t>KT882</t>
  </si>
  <si>
    <t>חשבון מפצל 43</t>
  </si>
  <si>
    <t>KT902</t>
  </si>
  <si>
    <t>מספר חשבון מוצפן 44</t>
  </si>
  <si>
    <t>KT863</t>
  </si>
  <si>
    <t>מספר חבר בורסה 44</t>
  </si>
  <si>
    <t>FT863</t>
  </si>
  <si>
    <t>ספרת ביקורת 44</t>
  </si>
  <si>
    <t>KT883</t>
  </si>
  <si>
    <t>חשבון מפצל 44</t>
  </si>
  <si>
    <t>KT903</t>
  </si>
  <si>
    <t>מספר חשבון מוצפן 45</t>
  </si>
  <si>
    <t>KT864</t>
  </si>
  <si>
    <t>מספר חבר בורסה 45</t>
  </si>
  <si>
    <t>FT864</t>
  </si>
  <si>
    <t>ספרת ביקורת 45</t>
  </si>
  <si>
    <t>KT884</t>
  </si>
  <si>
    <t>חשבון מפצל 45</t>
  </si>
  <si>
    <t>KT904</t>
  </si>
  <si>
    <t>מספר חשבון מוצפן 46</t>
  </si>
  <si>
    <t>KT865</t>
  </si>
  <si>
    <t>מספר חבר בורסה 46</t>
  </si>
  <si>
    <t>FT865</t>
  </si>
  <si>
    <t>ספרת ביקורת 46</t>
  </si>
  <si>
    <t>KT885</t>
  </si>
  <si>
    <t>חשבון מפצל 46</t>
  </si>
  <si>
    <t>KT905</t>
  </si>
  <si>
    <t>מספר חשבון מוצפן 47</t>
  </si>
  <si>
    <t>KT866</t>
  </si>
  <si>
    <t>מספר חבר בורסה 47</t>
  </si>
  <si>
    <t>FT866</t>
  </si>
  <si>
    <t>ספרת ביקורת 47</t>
  </si>
  <si>
    <t>KT886</t>
  </si>
  <si>
    <t>חשבון מפצל 47</t>
  </si>
  <si>
    <t>KT906</t>
  </si>
  <si>
    <t>מספר חשבון מוצפן 48</t>
  </si>
  <si>
    <t>KT867</t>
  </si>
  <si>
    <t>מספר חבר בורסה 48</t>
  </si>
  <si>
    <t>FT867</t>
  </si>
  <si>
    <t>ספרת ביקורת 48</t>
  </si>
  <si>
    <t>KT887</t>
  </si>
  <si>
    <t>חשבון מפצל 48</t>
  </si>
  <si>
    <t>KT907</t>
  </si>
  <si>
    <t>מספר חשבון מוצפן 49</t>
  </si>
  <si>
    <t>KT868</t>
  </si>
  <si>
    <t>מספר חבר בורסה 49</t>
  </si>
  <si>
    <t>FT868</t>
  </si>
  <si>
    <t>ספרת ביקורת 49</t>
  </si>
  <si>
    <t>KT888</t>
  </si>
  <si>
    <t>חשבון מפצל 49</t>
  </si>
  <si>
    <t>KT908</t>
  </si>
  <si>
    <t>מספר חשבון מוצפן 50</t>
  </si>
  <si>
    <t>KT869</t>
  </si>
  <si>
    <t>מספר חבר בורסה 50</t>
  </si>
  <si>
    <t>FT869</t>
  </si>
  <si>
    <t>ספרת ביקורת 50</t>
  </si>
  <si>
    <t>KT889</t>
  </si>
  <si>
    <t>חשבון מפצל 50</t>
  </si>
  <si>
    <t>KT909</t>
  </si>
  <si>
    <t>מספר חשבון מוצפן 51</t>
  </si>
  <si>
    <t>KT870</t>
  </si>
  <si>
    <t>מספר חבר בורסה 51</t>
  </si>
  <si>
    <t>FT870</t>
  </si>
  <si>
    <t>ספרת ביקורת 51</t>
  </si>
  <si>
    <t>KT890</t>
  </si>
  <si>
    <t>חשבון מפצל 51</t>
  </si>
  <si>
    <t>KT910</t>
  </si>
  <si>
    <t>מספר חשבון מוצפן 52</t>
  </si>
  <si>
    <t>KT871</t>
  </si>
  <si>
    <t>מספר חבר בורסה 52</t>
  </si>
  <si>
    <t>FT871</t>
  </si>
  <si>
    <t>ספרת ביקורת 52</t>
  </si>
  <si>
    <t>KT891</t>
  </si>
  <si>
    <t>חשבון מפצל 52</t>
  </si>
  <si>
    <t>KT911</t>
  </si>
  <si>
    <t>מספר חשבון מוצפן 53</t>
  </si>
  <si>
    <t>KT872</t>
  </si>
  <si>
    <t>מספר חבר בורסה 53</t>
  </si>
  <si>
    <t>FT872</t>
  </si>
  <si>
    <t>ספרת ביקורת 53</t>
  </si>
  <si>
    <t>KT892</t>
  </si>
  <si>
    <t>חשבון מפצל 53</t>
  </si>
  <si>
    <t>KT912</t>
  </si>
  <si>
    <t>מספר חשבון מוצפן 54</t>
  </si>
  <si>
    <t>KT873</t>
  </si>
  <si>
    <t>מספר חבר בורסה 54</t>
  </si>
  <si>
    <t>FT873</t>
  </si>
  <si>
    <t>ספרת ביקורת 54</t>
  </si>
  <si>
    <t>KT893</t>
  </si>
  <si>
    <t>חשבון מפצל 54</t>
  </si>
  <si>
    <t>KT913</t>
  </si>
  <si>
    <t>מספר חשבון מוצפן 55</t>
  </si>
  <si>
    <t>KT874</t>
  </si>
  <si>
    <t>מספר חבר בורסה 55</t>
  </si>
  <si>
    <t>FT874</t>
  </si>
  <si>
    <t>ספרת ביקורת 55</t>
  </si>
  <si>
    <t>KT894</t>
  </si>
  <si>
    <t>חשבון מפצל 55</t>
  </si>
  <si>
    <t>KT914</t>
  </si>
  <si>
    <t>מספר חשבון מוצפן 56</t>
  </si>
  <si>
    <t>KT875</t>
  </si>
  <si>
    <t>מספר חבר בורסה 56</t>
  </si>
  <si>
    <t>FT875</t>
  </si>
  <si>
    <t>ספרת ביקורת 56</t>
  </si>
  <si>
    <t>KT895</t>
  </si>
  <si>
    <t>חשבון מפצל 56</t>
  </si>
  <si>
    <t>KT915</t>
  </si>
  <si>
    <t>מספר חשבון מוצפן 57</t>
  </si>
  <si>
    <t>KT876</t>
  </si>
  <si>
    <t>מספר חבר בורסה 57</t>
  </si>
  <si>
    <t>FT876</t>
  </si>
  <si>
    <t>ספרת ביקורת 57</t>
  </si>
  <si>
    <t>KT896</t>
  </si>
  <si>
    <t>חשבון מפצל 57</t>
  </si>
  <si>
    <t>KT916</t>
  </si>
  <si>
    <t>מספר חשבון מוצפן 58</t>
  </si>
  <si>
    <t>KT877</t>
  </si>
  <si>
    <t>מספר חבר בורסה 58</t>
  </si>
  <si>
    <t>FT877</t>
  </si>
  <si>
    <t>ספרת ביקורת 58</t>
  </si>
  <si>
    <t>KT897</t>
  </si>
  <si>
    <t>חשבון מפצל 58</t>
  </si>
  <si>
    <t>KT917</t>
  </si>
  <si>
    <t>מספר חשבון מוצפן 59</t>
  </si>
  <si>
    <t>KT878</t>
  </si>
  <si>
    <t>מספר חבר בורסה 59</t>
  </si>
  <si>
    <t>FT878</t>
  </si>
  <si>
    <t>ספרת ביקורת 59</t>
  </si>
  <si>
    <t>KT898</t>
  </si>
  <si>
    <t>חשבון מפצל 59</t>
  </si>
  <si>
    <t>KT918</t>
  </si>
  <si>
    <t>מספר חשבון מוצפן 60</t>
  </si>
  <si>
    <t>KT879</t>
  </si>
  <si>
    <t>מספר חבר בורסה 60</t>
  </si>
  <si>
    <t>FT879</t>
  </si>
  <si>
    <t>ספרת ביקורת 60</t>
  </si>
  <si>
    <t>KT899</t>
  </si>
  <si>
    <t>חשבון מפצל 60</t>
  </si>
  <si>
    <t>KT919</t>
  </si>
  <si>
    <t>תאימות בין תשלומים תקבולים קרן והמסלולים</t>
  </si>
  <si>
    <t>אפיק השקעה מובטח תשואה</t>
  </si>
  <si>
    <t>DT901</t>
  </si>
  <si>
    <t>AT901</t>
  </si>
  <si>
    <t>העברה מאפיק השקעה מובטח תשואה</t>
  </si>
  <si>
    <t>AT904</t>
  </si>
  <si>
    <t>BT901</t>
  </si>
  <si>
    <t>העברה לאפיק השקעה מובטח תשואה</t>
  </si>
  <si>
    <t>BT904</t>
  </si>
  <si>
    <t>עמיתים זכאים בגין החזרי מס לא יכול להיות שלילי</t>
  </si>
  <si>
    <t>חול</t>
  </si>
  <si>
    <t>ח. תקבולים לאפיק מובטח תשואה</t>
  </si>
  <si>
    <t>AT905</t>
  </si>
  <si>
    <t>ד. העברות לקופת גמל</t>
  </si>
  <si>
    <t>ה. העברות לחברות ביטוח</t>
  </si>
  <si>
    <t>ו. העברת כספים לקרנות פנסיה במסגרת הסדרי רציפות</t>
  </si>
  <si>
    <t>ז. תשלומים למדינת ישראל ולגופים אחרים במסגרת הסדרי רציפות</t>
  </si>
  <si>
    <t>ח. תשלומים לאפיק מובטח תשואה</t>
  </si>
  <si>
    <t>BT905</t>
  </si>
  <si>
    <t>שיעור דמי ניהול רבעוניים חייב להיות קטן שווה לדמי הניהול המצטברים</t>
  </si>
  <si>
    <t>שיעור דמי ניהול מהנכסים</t>
  </si>
  <si>
    <t>שיעור דמי ניהול מהפקדות</t>
  </si>
  <si>
    <t>השוואת מטח</t>
  </si>
  <si>
    <t>השוואת חול</t>
  </si>
  <si>
    <t>תשואה נומינלית חודשית</t>
  </si>
  <si>
    <t>שיעור תשואה מצטברת</t>
  </si>
  <si>
    <t>תשואה נומינלית מצטברת</t>
  </si>
  <si>
    <t>הופק בתוכנת פריים זהב, מהדורה 5.20.143, פריים מערכות, טלפון 03-7760600, www.primesys.co.il</t>
  </si>
  <si>
    <t>עמיתים אחרים</t>
  </si>
  <si>
    <t>עמיתים בגיל 50 ומעלה</t>
  </si>
  <si>
    <t>YT905</t>
  </si>
  <si>
    <t>YT906</t>
  </si>
  <si>
    <t>3. שיעור זקיפת תשואת אפיק השקעה מובטח תשואה מתוך נכסי הקבוצה</t>
  </si>
  <si>
    <t>YT907</t>
  </si>
  <si>
    <t>YT908</t>
  </si>
  <si>
    <t>YT909</t>
  </si>
  <si>
    <t>4. שיעור זקיפת רכיב השקעה מובטח תשואה מתוך נכסי הקבוצה</t>
  </si>
  <si>
    <t>YT910</t>
  </si>
  <si>
    <t>YT911</t>
  </si>
  <si>
    <t>YT912</t>
  </si>
  <si>
    <t>אינפיניטי משלימה פאסיבי - מדדי מניות</t>
  </si>
  <si>
    <t>הופק בתוכנת פריים זהב, מהדורה 5.20.146, פריים מערכות, טלפון 03-7760600, www.primesys.co.il</t>
  </si>
  <si>
    <t>.</t>
  </si>
  <si>
    <t>אג"ח ממשלתי</t>
  </si>
  <si>
    <t>אג"ח קונצרני</t>
  </si>
  <si>
    <t>קרנות סל</t>
  </si>
  <si>
    <t>קרנות נאמנות</t>
  </si>
  <si>
    <t>נדל"ן</t>
  </si>
  <si>
    <t>השקעות אחרות</t>
  </si>
  <si>
    <t>אחר</t>
  </si>
  <si>
    <t>ארה"ב</t>
  </si>
  <si>
    <t>בריטניה</t>
  </si>
  <si>
    <t>סין</t>
  </si>
  <si>
    <t>יפן</t>
  </si>
  <si>
    <t>גרמניה</t>
  </si>
  <si>
    <t>צרפת</t>
  </si>
  <si>
    <t>ספרד</t>
  </si>
  <si>
    <t>איטליה</t>
  </si>
  <si>
    <t>הודו</t>
  </si>
  <si>
    <t>קנדה</t>
  </si>
  <si>
    <t>אוסטרליה</t>
  </si>
  <si>
    <t>הולנד</t>
  </si>
  <si>
    <t>שוויץ</t>
  </si>
  <si>
    <t>ברזיל</t>
  </si>
  <si>
    <t>הונג קונג</t>
  </si>
  <si>
    <t>רוסיה</t>
  </si>
  <si>
    <t>חשיפה אזורית</t>
  </si>
  <si>
    <t>שווקים מתעוררים</t>
  </si>
  <si>
    <t>צפון אמריקה</t>
  </si>
  <si>
    <t>BRIC</t>
  </si>
  <si>
    <t>אירופה</t>
  </si>
  <si>
    <t>אסיה</t>
  </si>
  <si>
    <t>אפריקה</t>
  </si>
  <si>
    <t>חשיפה כוללת לחו"ל בנספח א</t>
  </si>
  <si>
    <t>חשיפה כוללת למט"ח בנספח א</t>
  </si>
  <si>
    <t>אינפיניטי מקיפה עוקב מדדים גמיש ____________ מספר אישור 14334</t>
  </si>
  <si>
    <t>אינפיניטי מקיפה עוקב מדדים גמיש</t>
  </si>
  <si>
    <t>תאריך התחלה</t>
  </si>
  <si>
    <t>תאריך סיום</t>
  </si>
  <si>
    <t>31/08/2023</t>
  </si>
  <si>
    <t>אינפיניטי משלימה כהלכה</t>
  </si>
  <si>
    <t>דוח חודשי לחודש 2023 /  9</t>
  </si>
  <si>
    <t>דמי ניהול מנכסים בגין רבעון הדיווח כולל תיקונים רטרואקטיביים</t>
  </si>
  <si>
    <t>KT946</t>
  </si>
  <si>
    <t>דמי ניהול מהפקדות בגין רבעון הדיווח כולל תיקונים רטרואקטיביים</t>
  </si>
  <si>
    <t>KT947</t>
  </si>
  <si>
    <t>שיעור דמי ניהול רבעוניים שנוכו מתוך תשלומים המועברים בגין מבוטחים בקרן</t>
  </si>
  <si>
    <t>KT949</t>
  </si>
  <si>
    <t>שיעור דמי ניהול ממוצעים שנוכו מתוך תשלומים המועברים בין מבוטחים בקרן</t>
  </si>
  <si>
    <t>KT411</t>
  </si>
  <si>
    <t>שיעור דמי ניהול רבעוניים שנוכו מסך נכסי הקרן</t>
  </si>
  <si>
    <t>KT948</t>
  </si>
  <si>
    <t>שיעור דמי ניהול מצטברים שנוכו מסך נכסי הקרן</t>
  </si>
  <si>
    <t>KT324</t>
  </si>
  <si>
    <t>רכיב פיצויים</t>
  </si>
  <si>
    <t>AT81</t>
  </si>
  <si>
    <t>רכיב תגמולים</t>
  </si>
  <si>
    <t>KT625</t>
  </si>
  <si>
    <t>נספח ו - חשיפה מטבעית וחשיפה גאוגרפית</t>
  </si>
  <si>
    <t>חשיפה מטבעית</t>
  </si>
  <si>
    <t>שקל - צמוד מדד</t>
  </si>
  <si>
    <t>שקל - לא צמוד</t>
  </si>
  <si>
    <t>דולר</t>
  </si>
  <si>
    <t>אירו</t>
  </si>
  <si>
    <t>לירה שטרלינג</t>
  </si>
  <si>
    <t>פרנק שווצרי</t>
  </si>
  <si>
    <t>יין יפני</t>
  </si>
  <si>
    <t>דולר קנדי</t>
  </si>
  <si>
    <t>חשיפה גאוגרפית</t>
  </si>
  <si>
    <t>ישראל</t>
  </si>
  <si>
    <t>הופק בתוכנת פריים זהב, מהדורה 5.20.150, פריים מערכות, טלפון 03-7760600, www.primesys.co.il</t>
  </si>
  <si>
    <t>סה"כ יתרה צבורה בגין תשלומי מעביד ועובד</t>
  </si>
  <si>
    <t>KT601</t>
  </si>
  <si>
    <t>סה"כ יתרה צבורה בגין מרכיב הפיצויים</t>
  </si>
  <si>
    <t>KT405</t>
  </si>
  <si>
    <t>סה"כ יתרה צבורה של מבוטחים עצמאים</t>
  </si>
  <si>
    <t>KT406</t>
  </si>
  <si>
    <t>סה"כ דמי גמולים שנזקפובחודש הדיווח לזכות מבוטחים הזכאים לקבל מהקרן פנסיית נכות</t>
  </si>
  <si>
    <t>KT409</t>
  </si>
  <si>
    <t>חובות מעבידים מצטבר</t>
  </si>
  <si>
    <t>KT451</t>
  </si>
  <si>
    <t>מעבידים זכאים מצטבר</t>
  </si>
  <si>
    <t>KT453</t>
  </si>
  <si>
    <t>נספח ח</t>
  </si>
  <si>
    <t>דיווח רבעוני על יתרת הנכסים ושיעור זקיפת איגרות החוב</t>
  </si>
  <si>
    <t>1. יתרת נכסים ליום העסקים האחרון ברבעון המדווח</t>
  </si>
  <si>
    <t>YT901</t>
  </si>
  <si>
    <t>YT902</t>
  </si>
  <si>
    <t>YT903</t>
  </si>
  <si>
    <t>2. שיעור זקיפת תשואת אג"ח מיועדות מתוך נכסי הקבוצה (באחוזים)</t>
  </si>
  <si>
    <t>YT904</t>
  </si>
  <si>
    <t>דוח תשואה רוחבי לקופות גמל מ- 1/09/2023 עד ל-28/09/2023</t>
  </si>
  <si>
    <t>תאריך פעולה אחרון: 11/10/2023, תאריך עידכון שערים: 10/10/2023</t>
  </si>
  <si>
    <t>3/09/2023</t>
  </si>
  <si>
    <t>4/09/2023</t>
  </si>
  <si>
    <t>5/09/2023</t>
  </si>
  <si>
    <t>6/09/2023</t>
  </si>
  <si>
    <t>7/09/2023</t>
  </si>
  <si>
    <t>10/09/2023</t>
  </si>
  <si>
    <t>11/09/2023</t>
  </si>
  <si>
    <t>12/09/2023</t>
  </si>
  <si>
    <t>13/09/2023</t>
  </si>
  <si>
    <t>14/09/2023</t>
  </si>
  <si>
    <t>18/09/2023</t>
  </si>
  <si>
    <t>19/09/2023</t>
  </si>
  <si>
    <t>20/09/2023</t>
  </si>
  <si>
    <t>21/09/2023</t>
  </si>
  <si>
    <t>26/09/2023</t>
  </si>
  <si>
    <t>27/09/2023</t>
  </si>
  <si>
    <t>28/09/2023</t>
  </si>
  <si>
    <t>הופק ב 11:52 11/10/2023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</si>
</sst>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0%"/>
    <numFmt numFmtId="165" formatCode="0.000"/>
  </numFmts>
  <fonts count="1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.5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sz val="10"/>
      <color rgb="FF000000"/>
      <name val="Ariel"/>
    </font>
    <font>
      <b/>
      <sz val="10"/>
      <color rgb="FF000000"/>
      <name val="Ariel"/>
    </font>
    <font>
      <sz val="10"/>
      <name val="Arial"/>
      <family val="2"/>
    </font>
    <font>
      <b/>
      <sz val="14"/>
      <color rgb="FF800080"/>
      <name val="Ariel"/>
    </font>
    <font>
      <sz val="12"/>
      <color rgb="FF000000"/>
      <name val="Ariel"/>
    </font>
    <font>
      <b/>
      <sz val="10"/>
      <color rgb="FF0000FF"/>
      <name val="Arie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2" fillId="0" borderId="0"/>
    <xf numFmtId="43" fontId="12" fillId="0" borderId="0"/>
    <xf numFmtId="0" fontId="13" fillId="0" borderId="0"/>
  </cellStyleXfs>
  <cellXfs count="51">
    <xf numFmtId="0" fontId="0" fillId="0" borderId="0" xfId="0"/>
    <xf numFmtId="11" fontId="0" fillId="0" borderId="0" xfId="0" applyNumberFormat="1"/>
    <xf numFmtId="43" fontId="2" fillId="0" borderId="0" xfId="0" applyNumberFormat="1" applyFont="1"/>
    <xf numFmtId="43" fontId="2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0" fontId="0" fillId="2" borderId="0" xfId="0" applyFill="1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0" fillId="0" borderId="0" xfId="0" applyAlignment="1">
      <alignment horizontal="right" vertical="center"/>
    </xf>
    <xf numFmtId="43" fontId="0" fillId="0" borderId="4" xfId="1" applyFont="1" applyBorder="1" applyAlignment="1">
      <alignment vertical="center"/>
    </xf>
    <xf numFmtId="43" fontId="0" fillId="0" borderId="0" xfId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5" fillId="0" borderId="0" xfId="3" applyFont="1" applyAlignment="1">
      <alignment horizontal="right" vertical="center" readingOrder="2"/>
    </xf>
    <xf numFmtId="43" fontId="0" fillId="2" borderId="4" xfId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6" applyFont="1" applyAlignment="1">
      <alignment horizontal="right" readingOrder="2"/>
    </xf>
    <xf numFmtId="0" fontId="4" fillId="0" borderId="0" xfId="6" applyFont="1" applyAlignment="1">
      <alignment horizontal="right"/>
    </xf>
    <xf numFmtId="14" fontId="4" fillId="0" borderId="0" xfId="6" applyNumberFormat="1" applyFont="1" applyAlignment="1">
      <alignment horizontal="right" readingOrder="2"/>
    </xf>
    <xf numFmtId="165" fontId="0" fillId="0" borderId="4" xfId="2" applyNumberFormat="1" applyFont="1" applyBorder="1" applyAlignment="1">
      <alignment vertical="center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readingOrder="2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2" xfId="0" applyBorder="1"/>
    <xf numFmtId="43" fontId="0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8"/>
    <xf numFmtId="0" fontId="7" fillId="0" borderId="0" xfId="8" applyFont="1" applyAlignment="1">
      <alignment horizontal="right" readingOrder="2"/>
    </xf>
    <xf numFmtId="0" fontId="5" fillId="0" borderId="0" xfId="8" applyFont="1" applyAlignment="1">
      <alignment horizontal="right"/>
    </xf>
    <xf numFmtId="0" fontId="5" fillId="0" borderId="0" xfId="8" applyFont="1" applyAlignment="1">
      <alignment horizontal="right" readingOrder="2"/>
    </xf>
    <xf numFmtId="0" fontId="8" fillId="0" borderId="0" xfId="8" applyFont="1" applyAlignment="1">
      <alignment horizontal="right" readingOrder="2"/>
    </xf>
    <xf numFmtId="0" fontId="9" fillId="0" borderId="1" xfId="8" applyFont="1" applyBorder="1" applyAlignment="1">
      <alignment horizontal="right" readingOrder="2"/>
    </xf>
    <xf numFmtId="0" fontId="4" fillId="0" borderId="0" xfId="8" applyFont="1" applyAlignment="1">
      <alignment horizontal="right" readingOrder="2"/>
    </xf>
    <xf numFmtId="0" fontId="4" fillId="0" borderId="0" xfId="8" applyFont="1" applyAlignment="1">
      <alignment horizontal="right"/>
    </xf>
    <xf numFmtId="4" fontId="4" fillId="0" borderId="0" xfId="8" applyNumberFormat="1" applyFont="1" applyAlignment="1">
      <alignment horizontal="right"/>
    </xf>
    <xf numFmtId="164" fontId="4" fillId="0" borderId="0" xfId="8" applyNumberFormat="1" applyFont="1" applyAlignment="1">
      <alignment horizontal="right"/>
    </xf>
    <xf numFmtId="0" fontId="13" fillId="0" borderId="2" xfId="8" applyBorder="1"/>
    <xf numFmtId="0" fontId="13" fillId="0" borderId="3" xfId="8" applyBorder="1"/>
  </cellXfs>
  <cellStyles count="9">
    <cellStyle name="Comma" xfId="1" builtinId="3"/>
    <cellStyle name="Comma 2" xfId="7" xr:uid="{00000000-0005-0000-0000-000033000000}"/>
    <cellStyle name="Normal" xfId="0" builtinId="0"/>
    <cellStyle name="Normal 2" xfId="3" xr:uid="{00000000-0005-0000-0000-00002F000000}"/>
    <cellStyle name="Normal 3" xfId="4" xr:uid="{BCDB495F-0834-4C2D-A7E7-D18CBCF2A0D0}"/>
    <cellStyle name="Normal 4" xfId="5" xr:uid="{00000000-0005-0000-0000-000031000000}"/>
    <cellStyle name="Normal 5" xfId="6" xr:uid="{00000000-0005-0000-0000-000032000000}"/>
    <cellStyle name="Normal 6" xfId="8" xr:uid="{00000000-0005-0000-0000-00003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371</xdr:row>
      <xdr:rowOff>66675</xdr:rowOff>
    </xdr:from>
    <xdr:to>
      <xdr:col>17</xdr:col>
      <xdr:colOff>294539</xdr:colOff>
      <xdr:row>423</xdr:row>
      <xdr:rowOff>55975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472AF7-E84F-48B9-9D23-8A093997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194061" y="67208400"/>
          <a:ext cx="5885714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7743E9F-F69C-4196-B021-F97AC28D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361136</xdr:colOff>
      <xdr:row>425</xdr:row>
      <xdr:rowOff>132167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7EF279D0-A3D8-4DAE-9365-E2E3D07B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4813264" y="67579875"/>
          <a:ext cx="6428561" cy="9466667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375</xdr:row>
      <xdr:rowOff>104775</xdr:rowOff>
    </xdr:from>
    <xdr:to>
      <xdr:col>15</xdr:col>
      <xdr:colOff>275659</xdr:colOff>
      <xdr:row>422</xdr:row>
      <xdr:rowOff>84664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E6196F8A-15EC-4F56-8F8A-40E5575F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5584541" y="67970400"/>
          <a:ext cx="4457134" cy="8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B4FBD93-57D7-4417-B5F9-CA1036B15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15EB36E-80F2-4F6D-A1AB-86FDD528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372</xdr:row>
      <xdr:rowOff>19050</xdr:rowOff>
    </xdr:from>
    <xdr:to>
      <xdr:col>15</xdr:col>
      <xdr:colOff>189746</xdr:colOff>
      <xdr:row>423</xdr:row>
      <xdr:rowOff>122658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F4F54151-3A4D-454D-9386-B36A1AE59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670454" y="67341750"/>
          <a:ext cx="6028571" cy="93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372</xdr:row>
      <xdr:rowOff>171450</xdr:rowOff>
    </xdr:from>
    <xdr:to>
      <xdr:col>13</xdr:col>
      <xdr:colOff>94823</xdr:colOff>
      <xdr:row>424</xdr:row>
      <xdr:rowOff>160750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F36844B-615F-4BC4-A8FD-AB1E146D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7136977" y="67494150"/>
          <a:ext cx="3419048" cy="9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372</xdr:row>
      <xdr:rowOff>76200</xdr:rowOff>
    </xdr:from>
    <xdr:to>
      <xdr:col>22</xdr:col>
      <xdr:colOff>65908</xdr:colOff>
      <xdr:row>424</xdr:row>
      <xdr:rowOff>75024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3F07DBB-A3AF-4B96-A749-D3165EE9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0993692" y="67398900"/>
          <a:ext cx="6133333" cy="940952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372</xdr:row>
      <xdr:rowOff>0</xdr:rowOff>
    </xdr:from>
    <xdr:to>
      <xdr:col>15</xdr:col>
      <xdr:colOff>265983</xdr:colOff>
      <xdr:row>423</xdr:row>
      <xdr:rowOff>179799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5030747-029A-4025-94FE-6A74317D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594217" y="67322700"/>
          <a:ext cx="5733333" cy="94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371</xdr:row>
      <xdr:rowOff>66675</xdr:rowOff>
    </xdr:from>
    <xdr:to>
      <xdr:col>17</xdr:col>
      <xdr:colOff>380264</xdr:colOff>
      <xdr:row>423</xdr:row>
      <xdr:rowOff>55975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E5DDD192-CB79-41E5-923B-861918B5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24108336" y="67208400"/>
          <a:ext cx="5971439" cy="94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532586</xdr:colOff>
      <xdr:row>425</xdr:row>
      <xdr:rowOff>132167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F718BBA7-5D33-430B-8D67-E7A9B671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641814" y="67579875"/>
          <a:ext cx="6600011" cy="94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373</xdr:row>
      <xdr:rowOff>76200</xdr:rowOff>
    </xdr:from>
    <xdr:to>
      <xdr:col>16</xdr:col>
      <xdr:colOff>446861</xdr:colOff>
      <xdr:row>425</xdr:row>
      <xdr:rowOff>132167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A42BA32B-EBF6-48FD-91B0-C6A19935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4727539" y="67579875"/>
          <a:ext cx="6514286" cy="94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F569060-9F71-4A6D-917D-178086675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9EC77F0-F907-42F1-824D-754BFC37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371</xdr:row>
      <xdr:rowOff>85725</xdr:rowOff>
    </xdr:from>
    <xdr:to>
      <xdr:col>16</xdr:col>
      <xdr:colOff>189780</xdr:colOff>
      <xdr:row>423</xdr:row>
      <xdr:rowOff>55977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9922C1C1-CCB6-43BA-A7B3-B6745CA2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984620" y="67227450"/>
          <a:ext cx="5761905" cy="93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371</xdr:row>
      <xdr:rowOff>76200</xdr:rowOff>
    </xdr:from>
    <xdr:to>
      <xdr:col>14</xdr:col>
      <xdr:colOff>589937</xdr:colOff>
      <xdr:row>424</xdr:row>
      <xdr:rowOff>17858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464D854E-62AC-4239-81B6-E360A8A5B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5956063" y="67217925"/>
          <a:ext cx="4904762" cy="9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295CF-0B94-4A02-8D8A-7A8D6A26BD08}">
  <dimension ref="A1:W32"/>
  <sheetViews>
    <sheetView showGridLines="0" rightToLeft="1" tabSelected="1" workbookViewId="0">
      <selection activeCell="G18" sqref="A18:G19"/>
    </sheetView>
  </sheetViews>
  <sheetFormatPr defaultRowHeight="14.25" outlineLevelCol="1"/>
  <cols>
    <col min="1" max="1" width="9" style="8"/>
    <col min="2" max="2" width="27" style="8" bestFit="1" customWidth="1"/>
    <col min="3" max="3" width="10.5" style="8" customWidth="1"/>
    <col min="4" max="4" width="9.875" style="8" bestFit="1" customWidth="1"/>
    <col min="5" max="5" width="15.125" style="8" bestFit="1" customWidth="1"/>
    <col min="6" max="6" width="12" style="8" bestFit="1" customWidth="1"/>
    <col min="7" max="7" width="27.25" style="8" bestFit="1" customWidth="1"/>
    <col min="8" max="8" width="13.5" style="8" bestFit="1" customWidth="1"/>
    <col min="9" max="9" width="13.5" style="8" customWidth="1" outlineLevel="1"/>
    <col min="10" max="12" width="12" style="8" customWidth="1" outlineLevel="1"/>
    <col min="13" max="13" width="19" style="8" customWidth="1" outlineLevel="1"/>
    <col min="14" max="16" width="12" style="8" customWidth="1" outlineLevel="1"/>
    <col min="17" max="17" width="10.875" style="8" bestFit="1" customWidth="1"/>
    <col min="18" max="18" width="13" style="8" bestFit="1" customWidth="1"/>
    <col min="19" max="19" width="8.875" style="8" bestFit="1" customWidth="1"/>
    <col min="20" max="20" width="9.875" style="8" bestFit="1" customWidth="1"/>
    <col min="21" max="21" width="12.5" style="8" bestFit="1" customWidth="1"/>
    <col min="22" max="22" width="11" style="8" customWidth="1"/>
    <col min="23" max="16384" width="9" style="8"/>
  </cols>
  <sheetData>
    <row r="1" spans="1:23">
      <c r="D1" s="36" t="s">
        <v>1473</v>
      </c>
      <c r="E1" s="37"/>
      <c r="F1" s="37"/>
      <c r="G1" s="9"/>
      <c r="H1" s="9"/>
      <c r="I1" s="10"/>
      <c r="J1" s="10"/>
      <c r="K1" s="10"/>
      <c r="L1" s="10"/>
      <c r="M1" s="10"/>
      <c r="N1" s="10"/>
      <c r="O1" s="10"/>
      <c r="P1" s="10"/>
      <c r="Q1" s="36" t="s">
        <v>1472</v>
      </c>
      <c r="R1" s="36"/>
      <c r="S1" s="36"/>
      <c r="T1" s="38" t="s">
        <v>1481</v>
      </c>
      <c r="U1" s="38"/>
      <c r="V1" s="38"/>
    </row>
    <row r="2" spans="1:23">
      <c r="D2" s="11" t="s">
        <v>653</v>
      </c>
      <c r="E2" s="12" t="s">
        <v>1356</v>
      </c>
      <c r="F2" s="12" t="s">
        <v>1363</v>
      </c>
      <c r="G2" s="12" t="s">
        <v>1357</v>
      </c>
      <c r="H2" s="12" t="s">
        <v>1365</v>
      </c>
      <c r="I2" s="8" t="s">
        <v>1387</v>
      </c>
      <c r="J2" s="8" t="s">
        <v>1393</v>
      </c>
      <c r="K2" s="8" t="s">
        <v>1389</v>
      </c>
      <c r="L2" s="8" t="s">
        <v>2217</v>
      </c>
      <c r="M2" s="8" t="s">
        <v>1397</v>
      </c>
      <c r="N2" s="8" t="s">
        <v>1391</v>
      </c>
      <c r="O2" s="8" t="s">
        <v>2218</v>
      </c>
      <c r="P2" s="8" t="s">
        <v>1395</v>
      </c>
      <c r="Q2" s="11" t="s">
        <v>653</v>
      </c>
      <c r="R2" s="11" t="s">
        <v>1356</v>
      </c>
      <c r="S2" s="11" t="s">
        <v>1363</v>
      </c>
      <c r="T2" s="8" t="s">
        <v>653</v>
      </c>
      <c r="U2" s="8" t="s">
        <v>1356</v>
      </c>
      <c r="V2" s="8" t="s">
        <v>1363</v>
      </c>
    </row>
    <row r="3" spans="1:23" ht="42.75">
      <c r="D3" s="11" t="s">
        <v>1</v>
      </c>
      <c r="E3" s="13" t="s">
        <v>1480</v>
      </c>
      <c r="F3" s="13" t="s">
        <v>2219</v>
      </c>
      <c r="G3" s="13" t="s">
        <v>2220</v>
      </c>
      <c r="H3" s="13" t="s">
        <v>2221</v>
      </c>
      <c r="I3" s="14" t="s">
        <v>1414</v>
      </c>
      <c r="K3" s="8" t="s">
        <v>1502</v>
      </c>
      <c r="M3" s="8" t="s">
        <v>1503</v>
      </c>
      <c r="N3" s="8" t="s">
        <v>2205</v>
      </c>
      <c r="Q3" s="11"/>
      <c r="R3" s="11"/>
      <c r="S3" s="11"/>
    </row>
    <row r="4" spans="1:23">
      <c r="A4" s="24">
        <v>14037</v>
      </c>
      <c r="B4" s="15" t="s">
        <v>1474</v>
      </c>
      <c r="C4" s="16" t="s">
        <v>1467</v>
      </c>
      <c r="D4" s="17">
        <f>+SUMIFS('14037 50 ומטה'!$B:$B,'14037 50 ומטה'!$C:$C,D$2)</f>
        <v>34264.896999999997</v>
      </c>
      <c r="E4" s="12">
        <f>+SUMIFS('14037 50 ומטה'!$B:$B,'14037 50 ומטה'!$C:$C,E$2)</f>
        <v>-0.98299999999999998</v>
      </c>
      <c r="F4" s="12">
        <f>+SUMIFS('14037 50 ומטה'!$B:$B,'14037 50 ומטה'!$C:$C,F$2)</f>
        <v>-337.61</v>
      </c>
      <c r="G4" s="12">
        <f>+SUMIFS('14037 50 ומטה'!$B:$B,'14037 50 ומטה'!$C:$C,G$2)</f>
        <v>11.26</v>
      </c>
      <c r="H4" s="12">
        <f>+SUMIFS('14037 50 ומטה'!$B:$B,'14037 50 ומטה'!$C:$C,H$2)</f>
        <v>2075.3809999999999</v>
      </c>
      <c r="I4" s="18">
        <f>+SUMIFS('14037 50 ומטה'!$B:$B,'14037 50 ומטה'!$C:$C,I$2)</f>
        <v>16818.007000000001</v>
      </c>
      <c r="J4" s="18">
        <f>+SUMIFS('14037 50 ומטה'!$B:$B,'14037 50 ומטה'!$C:$C,J$2)</f>
        <v>17210.595000000001</v>
      </c>
      <c r="K4" s="18">
        <f>+SUMIFS('14037 50 ומטה'!$B:$B,'14037 50 ומטה'!$C:$C,K$2)</f>
        <v>7993.6620000000003</v>
      </c>
      <c r="L4" s="18">
        <f>SUM('14037 50 ומטה'!I1394:I1400)</f>
        <v>0</v>
      </c>
      <c r="M4" s="18">
        <f>+SUMIFS('14037 50 ומטה'!$B:$B,'14037 50 ומטה'!$C:$C,M$2)</f>
        <v>8231.0079999999998</v>
      </c>
      <c r="N4" s="18">
        <f>+SUMIFS('14037 50 ומטה'!$B:$B,'14037 50 ומטה'!$C:$C,N$2)</f>
        <v>10663.014999999999</v>
      </c>
      <c r="O4" s="8">
        <f>SUM('14037 50 ומטה'!I1406:I1431)</f>
        <v>1106.5129999999999</v>
      </c>
      <c r="P4" s="18">
        <f>+SUMIFS('14037 50 ומטה'!$B:$B,'14037 50 ומטה'!$C:$C,P$2)</f>
        <v>11172.087</v>
      </c>
      <c r="Q4" s="11">
        <f>LOOKUP(2,1/('דוח תשואות מורחב'!A:A=בדיקות!B4),'דוח תשואות מורחב'!D:D)/1000</f>
        <v>34264.898569999998</v>
      </c>
      <c r="R4" s="26">
        <f>LOOKUP(2,1/('דוח תשואות מורחב'!A:A=בדיקות!B4),'דוח תשואות מורחב'!H:H)*100</f>
        <v>-0.98312144635260801</v>
      </c>
      <c r="S4" s="11">
        <f>(LOOKUP(2,1/('דוח תשואות מורחב'!A:A=B4),'דוח תשואות מורחב'!D:D)-VLOOKUP(B4,'דוח תשואות מורחב'!A:D,4,0)-SUMIFS('דוח תשואות מורחב'!D:D,'דוח תשואות מורחב'!A:A,B4,'דוח תשואות מורחב'!C:C,$N$26)-LOOKUP(2,1/('דוח תשואות מורחב'!A:A=B4),'דוח תשואות מורחב'!E:E)+LOOKUP(2,1/('דוח תשואות מורחב'!A:A=B4),'דוח תשואות מורחב'!F:F)+LOOKUP(2,1/('דוח תשואות מורחב'!A:A=B4),'דוח תשואות מורחב'!G:G))/1000</f>
        <v>-337.60982000000092</v>
      </c>
      <c r="T4" s="34">
        <f t="shared" ref="T4:V11" si="0">D4-Q4</f>
        <v>-1.5700000003562309E-3</v>
      </c>
      <c r="U4" s="35">
        <f t="shared" si="0"/>
        <v>1.2144635260802339E-4</v>
      </c>
      <c r="V4" s="34">
        <f>F4-S4</f>
        <v>-1.7999999909079634E-4</v>
      </c>
      <c r="W4" s="19"/>
    </row>
    <row r="5" spans="1:23">
      <c r="B5" s="15" t="s">
        <v>1475</v>
      </c>
      <c r="C5" s="16" t="s">
        <v>1468</v>
      </c>
      <c r="D5" s="17">
        <f>+SUMIFS('14038 50-60'!$B:$B,'14038 50-60'!$C:$C,D$2)</f>
        <v>7132.92</v>
      </c>
      <c r="E5" s="12">
        <f>+SUMIFS('14038 50-60'!$B:$B,'14038 50-60'!$C:$C,E$2)</f>
        <v>-0.84899999999999998</v>
      </c>
      <c r="F5" s="12">
        <f>+SUMIFS('14038 50-60'!$B:$B,'14038 50-60'!$C:$C,F$2)</f>
        <v>-51.279000000000003</v>
      </c>
      <c r="G5" s="12">
        <f>+SUMIFS('14038 50-60'!$B:$B,'14038 50-60'!$C:$C,G$2)</f>
        <v>13.002000000000001</v>
      </c>
      <c r="H5" s="12">
        <f>+SUMIFS('14038 50-60'!$B:$B,'14038 50-60'!$C:$C,H$2)</f>
        <v>359.74</v>
      </c>
      <c r="I5" s="18">
        <f>+SUMIFS('14038 50-60'!$B:$B,'14038 50-60'!$C:$C,I$2)</f>
        <v>2541.8890000000001</v>
      </c>
      <c r="J5" s="18">
        <f>+SUMIFS('14038 50-60'!$B:$B,'14038 50-60'!$C:$C,J$2)</f>
        <v>2541.8890000000001</v>
      </c>
      <c r="K5" s="18">
        <f>+SUMIFS('14038 50-60'!$B:$B,'14038 50-60'!$C:$C,K$2)</f>
        <v>1285.6590000000001</v>
      </c>
      <c r="L5" s="18">
        <f>SUM('14038 50-60'!I1394:I1400)</f>
        <v>2.5999999999999999E-2</v>
      </c>
      <c r="M5" s="18">
        <f>+SUMIFS('14038 50-60'!$B:$B,'14038 50-60'!$C:$C,M$2)</f>
        <v>1285.6590000000001</v>
      </c>
      <c r="N5" s="18">
        <f>+SUMIFS('14038 50-60'!$B:$B,'14038 50-60'!$C:$C,N$2)</f>
        <v>1667.6590000000001</v>
      </c>
      <c r="O5" s="18">
        <f>SUM('14038 50-60'!I1406:I1422)</f>
        <v>167.62200000000001</v>
      </c>
      <c r="P5" s="18">
        <f>+SUMIFS('14038 50-60'!$B:$B,'14038 50-60'!$C:$C,P$2)</f>
        <v>1667.6590000000001</v>
      </c>
      <c r="Q5" s="11">
        <f>LOOKUP(2,1/('דוח תשואות מורחב'!A:A=בדיקות!B5),'דוח תשואות מורחב'!D:D)/1000</f>
        <v>7132.91788</v>
      </c>
      <c r="R5" s="26">
        <f>LOOKUP(2,1/('דוח תשואות מורחב'!A:A=בדיקות!B5),'דוח תשואות מורחב'!H:H)*100</f>
        <v>-0.84883469815511003</v>
      </c>
      <c r="S5" s="11">
        <f>(LOOKUP(2,1/('דוח תשואות מורחב'!A:A=B5),'דוח תשואות מורחב'!D:D)-VLOOKUP(B5,'דוח תשואות מורחב'!A:D,4,0)-SUMIFS('דוח תשואות מורחב'!D:D,'דוח תשואות מורחב'!A:A,B5,'דוח תשואות מורחב'!C:C,$N$26)-LOOKUP(2,1/('דוח תשואות מורחב'!A:A=B5),'דוח תשואות מורחב'!E:E)+LOOKUP(2,1/('דוח תשואות מורחב'!A:A=B5),'דוח תשואות מורחב'!F:F)+LOOKUP(2,1/('דוח תשואות מורחב'!A:A=B5),'דוח תשואות מורחב'!G:G))/1000</f>
        <v>-51.278940000000283</v>
      </c>
      <c r="T5" s="34">
        <f t="shared" si="0"/>
        <v>2.1200000001044828E-3</v>
      </c>
      <c r="U5" s="35">
        <f t="shared" si="0"/>
        <v>-1.6530184488994237E-4</v>
      </c>
      <c r="V5" s="34">
        <f t="shared" si="0"/>
        <v>-5.999999972061687E-5</v>
      </c>
      <c r="W5" s="19"/>
    </row>
    <row r="6" spans="1:23">
      <c r="B6" s="15" t="s">
        <v>1476</v>
      </c>
      <c r="C6" s="16" t="s">
        <v>1469</v>
      </c>
      <c r="D6" s="17">
        <f>+SUMIFS('14039 60 ומעלה'!$B:$B,'14039 60 ומעלה'!$C:$C,D$2)</f>
        <v>5674.4120000000003</v>
      </c>
      <c r="E6" s="12">
        <f>+SUMIFS('14039 60 ומעלה'!$B:$B,'14039 60 ומעלה'!$C:$C,E$2)</f>
        <v>-0.75900000000000001</v>
      </c>
      <c r="F6" s="12">
        <f>+SUMIFS('14039 60 ומעלה'!$B:$B,'14039 60 ומעלה'!$C:$C,F$2)</f>
        <v>-38.713000000000001</v>
      </c>
      <c r="G6" s="12">
        <f>+SUMIFS('14039 60 ומעלה'!$B:$B,'14039 60 ומעלה'!$C:$C,G$2)</f>
        <v>7.2720000000000002</v>
      </c>
      <c r="H6" s="12">
        <f>+SUMIFS('14039 60 ומעלה'!$B:$B,'14039 60 ומעלה'!$C:$C,H$2)</f>
        <v>246.58099999999999</v>
      </c>
      <c r="I6" s="18">
        <f>+SUMIFS('14039 60 ומעלה'!$B:$B,'14039 60 ומעלה'!$C:$C,I$2)</f>
        <v>1618.15</v>
      </c>
      <c r="J6" s="18">
        <f>+SUMIFS('14039 60 ומעלה'!$B:$B,'14039 60 ומעלה'!$C:$C,J$2)</f>
        <v>1641.2070000000001</v>
      </c>
      <c r="K6" s="18">
        <f>+SUMIFS('14039 60 ומעלה'!$B:$B,'14039 60 ומעלה'!$C:$C,K$2)</f>
        <v>765.19399999999996</v>
      </c>
      <c r="L6" s="18">
        <f>SUM('14039 60 ומעלה'!I1394:I1400)</f>
        <v>0</v>
      </c>
      <c r="M6" s="18">
        <f>+SUMIFS('14039 60 ומעלה'!$B:$B,'14039 60 ומעלה'!$C:$C,M$2)</f>
        <v>799.63800000000003</v>
      </c>
      <c r="N6" s="18">
        <f>+SUMIFS('14039 60 ומעלה'!$B:$B,'14039 60 ומעלה'!$C:$C,N$2)</f>
        <v>1063.5260000000001</v>
      </c>
      <c r="O6" s="18">
        <f>SUM('14039 60 ומעלה'!I1406:I1422)</f>
        <v>78.287999999999997</v>
      </c>
      <c r="P6" s="18">
        <f>+SUMIFS('14039 60 ומעלה'!$B:$B,'14039 60 ומעלה'!$C:$C,P$2)</f>
        <v>1117.4749999999999</v>
      </c>
      <c r="Q6" s="11">
        <f>LOOKUP(2,1/('דוח תשואות מורחב'!A:A=בדיקות!B6),'דוח תשואות מורחב'!D:D)/1000</f>
        <v>5674.41255</v>
      </c>
      <c r="R6" s="26">
        <f>LOOKUP(2,1/('דוח תשואות מורחב'!A:A=בדיקות!B6),'דוח תשואות מורחב'!H:H)*100</f>
        <v>-0.75905923767101102</v>
      </c>
      <c r="S6" s="11">
        <f>(LOOKUP(2,1/('דוח תשואות מורחב'!A:A=B6),'דוח תשואות מורחב'!D:D)-VLOOKUP(B6,'דוח תשואות מורחב'!A:D,4,0)-SUMIFS('דוח תשואות מורחב'!D:D,'דוח תשואות מורחב'!A:A,B6,'דוח תשואות מורחב'!C:C,$N$26)-LOOKUP(2,1/('דוח תשואות מורחב'!A:A=B6),'דוח תשואות מורחב'!E:E)+LOOKUP(2,1/('דוח תשואות מורחב'!A:A=B6),'דוח תשואות מורחב'!F:F)+LOOKUP(2,1/('דוח תשואות מורחב'!A:A=B6),'דוח תשואות מורחב'!G:G))/1000</f>
        <v>-38.712869999999761</v>
      </c>
      <c r="T6" s="34">
        <f t="shared" si="0"/>
        <v>-5.4999999974825187E-4</v>
      </c>
      <c r="U6" s="35">
        <f t="shared" si="0"/>
        <v>5.9237671011014292E-5</v>
      </c>
      <c r="V6" s="34">
        <f t="shared" si="0"/>
        <v>-1.3000000024021574E-4</v>
      </c>
      <c r="W6" s="19"/>
    </row>
    <row r="7" spans="1:23">
      <c r="B7" s="15" t="s">
        <v>1477</v>
      </c>
      <c r="C7" s="16" t="s">
        <v>1470</v>
      </c>
      <c r="D7" s="17">
        <f>+SUMIFS('14054 SP500'!$B:$B,'14054 SP500'!$C:$C,D$2)</f>
        <v>7478.7250000000004</v>
      </c>
      <c r="E7" s="12">
        <f>+SUMIFS('14054 SP500'!$B:$B,'14054 SP500'!$C:$C,E$2)</f>
        <v>-2.6859999999999999</v>
      </c>
      <c r="F7" s="12">
        <f>+SUMIFS('14054 SP500'!$B:$B,'14054 SP500'!$C:$C,F$2)</f>
        <v>-186.53899999999999</v>
      </c>
      <c r="G7" s="12">
        <f>+SUMIFS('14054 SP500'!$B:$B,'14054 SP500'!$C:$C,G$2)</f>
        <v>17.3</v>
      </c>
      <c r="H7" s="12">
        <f>+SUMIFS('14054 SP500'!$B:$B,'14054 SP500'!$C:$C,H$2)</f>
        <v>387.44400000000002</v>
      </c>
      <c r="I7" s="18">
        <f>+SUMIFS('14054 SP500'!$B:$B,'14054 SP500'!$C:$C,I$2)</f>
        <v>4740.7290000000003</v>
      </c>
      <c r="J7" s="18">
        <f>+SUMIFS('14054 SP500'!$B:$B,'14054 SP500'!$C:$C,J$2)</f>
        <v>4740.7290000000003</v>
      </c>
      <c r="K7" s="18">
        <f>+SUMIFS('14054 SP500'!$B:$B,'14054 SP500'!$C:$C,K$2)</f>
        <v>4951.6869999999999</v>
      </c>
      <c r="L7" s="18">
        <f>SUM('14054 SP500'!I1394:I1400)</f>
        <v>0</v>
      </c>
      <c r="M7" s="18">
        <f>+SUMIFS('14054 SP500'!$B:$B,'14054 SP500'!$C:$C,M$2)</f>
        <v>4951.6869999999999</v>
      </c>
      <c r="N7" s="18">
        <f>+SUMIFS('14054 SP500'!$B:$B,'14054 SP500'!$C:$C,N$2)</f>
        <v>4948.2539999999999</v>
      </c>
      <c r="O7" s="18">
        <f>SUM('14054 SP500'!I1406:I1422)</f>
        <v>0</v>
      </c>
      <c r="P7" s="18">
        <f>+SUMIFS('14054 SP500'!$B:$B,'14054 SP500'!$C:$C,P$2)</f>
        <v>4948.2539999999999</v>
      </c>
      <c r="Q7" s="11">
        <f>LOOKUP(2,1/('דוח תשואות מורחב'!A:A=בדיקות!B7),'דוח תשואות מורחב'!D:D)/1000</f>
        <v>7478.7256900000002</v>
      </c>
      <c r="R7" s="26">
        <f>LOOKUP(2,1/('דוח תשואות מורחב'!A:A=בדיקות!B7),'דוח תשואות מורחב'!H:H)*100</f>
        <v>-2.68593914692035</v>
      </c>
      <c r="S7" s="11">
        <f>(LOOKUP(2,1/('דוח תשואות מורחב'!A:A=B7),'דוח תשואות מורחב'!D:D)-VLOOKUP(B7,'דוח תשואות מורחב'!A:D,4,0)-SUMIFS('דוח תשואות מורחב'!D:D,'דוח תשואות מורחב'!A:A,B7,'דוח תשואות מורחב'!C:C,$N$26)-LOOKUP(2,1/('דוח תשואות מורחב'!A:A=B7),'דוח תשואות מורחב'!E:E)+LOOKUP(2,1/('דוח תשואות מורחב'!A:A=B7),'דוח תשואות מורחב'!F:F)+LOOKUP(2,1/('דוח תשואות מורחב'!A:A=B7),'דוח תשואות מורחב'!G:G))/1000</f>
        <v>-186.53925999999936</v>
      </c>
      <c r="T7" s="34">
        <f t="shared" si="0"/>
        <v>-6.899999998495332E-4</v>
      </c>
      <c r="U7" s="35">
        <f t="shared" si="0"/>
        <v>-6.0853079649980657E-5</v>
      </c>
      <c r="V7" s="34">
        <f t="shared" si="0"/>
        <v>2.5999999937198481E-4</v>
      </c>
      <c r="W7" s="19"/>
    </row>
    <row r="8" spans="1:23">
      <c r="B8" s="15" t="s">
        <v>1478</v>
      </c>
      <c r="C8" s="16" t="s">
        <v>1414</v>
      </c>
      <c r="D8" s="17">
        <f>+SUMIFS('מניות 14040'!$B:$B,'מניות 14040'!$C:$C,D$2)</f>
        <v>4857.0389999999998</v>
      </c>
      <c r="E8" s="12">
        <f>+SUMIFS('מניות 14040'!$B:$B,'מניות 14040'!$C:$C,E$2)</f>
        <v>-2.1440000000000001</v>
      </c>
      <c r="F8" s="12">
        <f>+SUMIFS('מניות 14040'!$B:$B,'מניות 14040'!$C:$C,F$2)</f>
        <v>-102.628</v>
      </c>
      <c r="G8" s="12">
        <f>+SUMIFS('מניות 14040'!$B:$B,'מניות 14040'!$C:$C,G$2)</f>
        <v>13.76</v>
      </c>
      <c r="H8" s="12">
        <f>+SUMIFS('מניות 14040'!$B:$B,'מניות 14040'!$C:$C,H$2)</f>
        <v>347.053</v>
      </c>
      <c r="I8" s="18">
        <f>+SUMIFS('מניות 14040'!$B:$B,'מניות 14040'!$C:$C,I$2)</f>
        <v>3292.732</v>
      </c>
      <c r="J8" s="18">
        <f>+SUMIFS('מניות 14040'!$B:$B,'מניות 14040'!$C:$C,J$2)</f>
        <v>3292.732</v>
      </c>
      <c r="K8" s="18">
        <f>+SUMIFS('מניות 14040'!$B:$B,'מניות 14040'!$C:$C,K$2)</f>
        <v>3306.2260000000001</v>
      </c>
      <c r="L8" s="18">
        <f>SUM('מניות 14040'!I1394:I1400)</f>
        <v>0</v>
      </c>
      <c r="M8" s="18">
        <f>+SUMIFS('מניות 14040'!$B:$B,'מניות 14040'!$C:$C,M$2)</f>
        <v>3306.2260000000001</v>
      </c>
      <c r="N8" s="18">
        <f>+SUMIFS('מניות 14040'!$B:$B,'מניות 14040'!$C:$C,N$2)</f>
        <v>3292.732</v>
      </c>
      <c r="O8" s="18">
        <f>+SUM('מניות 14040'!I1406:I1432)</f>
        <v>3292.732</v>
      </c>
      <c r="P8" s="18">
        <f>+SUMIFS('מניות 14040'!$B:$B,'מניות 14040'!$C:$C,P$2)</f>
        <v>3292.732</v>
      </c>
      <c r="Q8" s="11">
        <f>LOOKUP(2,1/('דוח תשואות מורחב'!A:A=בדיקות!B8),'דוח תשואות מורחב'!D:D)/1000</f>
        <v>4857.0394900000001</v>
      </c>
      <c r="R8" s="26">
        <f>LOOKUP(2,1/('דוח תשואות מורחב'!A:A=בדיקות!B8),'דוח תשואות מורחב'!H:H)*100</f>
        <v>-2.14430422908837</v>
      </c>
      <c r="S8" s="11">
        <f>(LOOKUP(2,1/('דוח תשואות מורחב'!A:A=B8),'דוח תשואות מורחב'!D:D)-VLOOKUP(B8,'דוח תשואות מורחב'!A:D,4,0)-SUMIFS('דוח תשואות מורחב'!D:D,'דוח תשואות מורחב'!A:A,B8,'דוח תשואות מורחב'!C:C,$N$26)-LOOKUP(2,1/('דוח תשואות מורחב'!A:A=B8),'דוח תשואות מורחב'!E:E)+LOOKUP(2,1/('דוח תשואות מורחב'!A:A=B8),'דוח תשואות מורחב'!F:F)+LOOKUP(2,1/('דוח תשואות מורחב'!A:A=B8),'דוח תשואות מורחב'!G:G))/1000</f>
        <v>-102.62828999999979</v>
      </c>
      <c r="T8" s="34">
        <f t="shared" si="0"/>
        <v>-4.9000000035448465E-4</v>
      </c>
      <c r="U8" s="35">
        <f t="shared" si="0"/>
        <v>3.0422908836991169E-4</v>
      </c>
      <c r="V8" s="34">
        <f t="shared" si="0"/>
        <v>2.8999999979362201E-4</v>
      </c>
      <c r="W8" s="19"/>
    </row>
    <row r="9" spans="1:23">
      <c r="B9" s="15" t="s">
        <v>1479</v>
      </c>
      <c r="C9" s="16" t="s">
        <v>1471</v>
      </c>
      <c r="D9" s="17">
        <f>+SUMIFS('14042 כהלכה'!$B:$B,'14042 כהלכה'!$C:$C,D$2)</f>
        <v>2707.4540000000002</v>
      </c>
      <c r="E9" s="12">
        <f>+SUMIFS('14042 כהלכה'!$B:$B,'14042 כהלכה'!$C:$C,E$2)</f>
        <v>-2.2330000000000001</v>
      </c>
      <c r="F9" s="12">
        <f>+SUMIFS('14042 כהלכה'!$B:$B,'14042 כהלכה'!$C:$C,F$2)</f>
        <v>-55.406999999999996</v>
      </c>
      <c r="G9" s="12">
        <f>+SUMIFS('14042 כהלכה'!$B:$B,'14042 כהלכה'!$C:$C,G$2)</f>
        <v>12.977</v>
      </c>
      <c r="H9" s="12">
        <f>+SUMIFS('14042 כהלכה'!$B:$B,'14042 כהלכה'!$C:$C,H$2)</f>
        <v>47.5</v>
      </c>
      <c r="I9" s="18">
        <f>+SUMIFS('14042 כהלכה'!$B:$B,'14042 כהלכה'!$C:$C,I$2)</f>
        <v>1730.5329999999999</v>
      </c>
      <c r="J9" s="18">
        <f>+SUMIFS('14042 כהלכה'!$B:$B,'14042 כהלכה'!$C:$C,J$2)</f>
        <v>1730.5329999999999</v>
      </c>
      <c r="K9" s="18">
        <f>+SUMIFS('14042 כהלכה'!$B:$B,'14042 כהלכה'!$C:$C,K$2)</f>
        <v>1736.7059999999999</v>
      </c>
      <c r="L9" s="18">
        <f>SUM('14042 כהלכה'!I1394:I1400)</f>
        <v>5.0999999999999997E-2</v>
      </c>
      <c r="M9" s="18">
        <f>+SUMIFS('14042 כהלכה'!$B:$B,'14042 כהלכה'!$C:$C,M$2)</f>
        <v>1736.7059999999999</v>
      </c>
      <c r="N9" s="18">
        <f>+SUMIFS('14042 כהלכה'!$B:$B,'14042 כהלכה'!$C:$C,N$2)</f>
        <v>1730.5329999999999</v>
      </c>
      <c r="O9" s="18">
        <f>SUM('14042 כהלכה'!I1406:I1432)</f>
        <v>1730.5329999999999</v>
      </c>
      <c r="P9" s="18">
        <f>+SUMIFS('14042 כהלכה'!$B:$B,'14042 כהלכה'!$C:$C,P$2)</f>
        <v>1730.5329999999999</v>
      </c>
      <c r="Q9" s="11">
        <f>LOOKUP(2,1/('דוח תשואות מורחב'!A:A=בדיקות!B9),'דוח תשואות מורחב'!D:D)/1000</f>
        <v>2707.4530600000003</v>
      </c>
      <c r="R9" s="26">
        <f>LOOKUP(2,1/('דוח תשואות מורחב'!A:A=בדיקות!B9),'דוח תשואות מורחב'!H:H)*100</f>
        <v>-2.2333811963843999</v>
      </c>
      <c r="S9" s="11">
        <f>(LOOKUP(2,1/('דוח תשואות מורחב'!A:A=B9),'דוח תשואות מורחב'!D:D)-VLOOKUP(B9,'דוח תשואות מורחב'!A:D,4,0)-SUMIFS('דוח תשואות מורחב'!D:D,'דוח תשואות מורחב'!A:A,B9,'דוח תשואות מורחב'!C:C,$N$26)-LOOKUP(2,1/('דוח תשואות מורחב'!A:A=B9),'דוח תשואות מורחב'!E:E)+LOOKUP(2,1/('דוח תשואות מורחב'!A:A=B9),'דוח תשואות מורחב'!F:F)+LOOKUP(2,1/('דוח תשואות מורחב'!A:A=B9),'דוח תשואות מורחב'!G:G))/1000</f>
        <v>-55.406670000000148</v>
      </c>
      <c r="T9" s="34">
        <f t="shared" si="0"/>
        <v>9.399999999004649E-4</v>
      </c>
      <c r="U9" s="35">
        <f t="shared" si="0"/>
        <v>3.8119638439981784E-4</v>
      </c>
      <c r="V9" s="34">
        <f t="shared" si="0"/>
        <v>-3.2999999984895112E-4</v>
      </c>
      <c r="W9" s="19"/>
    </row>
    <row r="10" spans="1:23">
      <c r="B10" s="23" t="s">
        <v>2271</v>
      </c>
      <c r="C10" s="16"/>
      <c r="D10" s="17">
        <f>+SUMIFS('14334 מחקה מדדי מניות'!$B:$B,'14334 מחקה מדדי מניות'!$C:$C,D$2)</f>
        <v>1.5149999999999999</v>
      </c>
      <c r="E10" s="12">
        <f>+SUMIFS('14334 מחקה מדדי מניות'!$B:$B,'14334 מחקה מדדי מניות'!$C:$C,E$2)</f>
        <v>-1.5880000000000001</v>
      </c>
      <c r="F10" s="12">
        <f>+SUMIFS('14334 מחקה מדדי מניות'!$B:$B,'14334 מחקה מדדי מניות'!$C:$C,F$2)</f>
        <v>-2.4E-2</v>
      </c>
      <c r="G10" s="12">
        <f>+SUMIFS('14334 מחקה מדדי מניות'!$B:$B,'14334 מחקה מדדי מניות'!$C:$C,G$2)</f>
        <v>1.145</v>
      </c>
      <c r="H10" s="12">
        <f>+SUMIFS('14334 מחקה מדדי מניות'!$B:$B,'14334 מחקה מדדי מניות'!$C:$C,H$2)</f>
        <v>1.7000000000000001E-2</v>
      </c>
      <c r="I10" s="18">
        <f>+SUMIFS('14042 כהלכה'!$B:$B,'14042 כהלכה'!$C:$C,I$2)</f>
        <v>1730.5329999999999</v>
      </c>
      <c r="J10" s="18">
        <f>+SUMIFS('14042 כהלכה'!$B:$B,'14042 כהלכה'!$C:$C,J$2)</f>
        <v>1730.5329999999999</v>
      </c>
      <c r="K10" s="18">
        <f>+SUMIFS('14042 כהלכה'!$B:$B,'14042 כהלכה'!$C:$C,K$2)</f>
        <v>1736.7059999999999</v>
      </c>
      <c r="L10" s="18">
        <f>SUM('14042 כהלכה'!I1395:I1401)</f>
        <v>0</v>
      </c>
      <c r="M10" s="18">
        <f>+SUMIFS('14042 כהלכה'!$B:$B,'14042 כהלכה'!$C:$C,M$2)</f>
        <v>1736.7059999999999</v>
      </c>
      <c r="N10" s="18">
        <f>+SUMIFS('14042 כהלכה'!$B:$B,'14042 כהלכה'!$C:$C,N$2)</f>
        <v>1730.5329999999999</v>
      </c>
      <c r="O10" s="18">
        <f>SUM('14042 כהלכה'!I1407:I1433)</f>
        <v>1730.5329999999999</v>
      </c>
      <c r="P10" s="18">
        <f>+SUMIFS('14042 כהלכה'!$B:$B,'14042 כהלכה'!$C:$C,P$2)</f>
        <v>1730.5329999999999</v>
      </c>
      <c r="Q10" s="11">
        <f>LOOKUP(2,1/('דוח תשואות מורחב'!A:A=בדיקות!B10),'דוח תשואות מורחב'!D:D)/1000</f>
        <v>1.5145999999999999</v>
      </c>
      <c r="R10" s="26">
        <f>LOOKUP(2,1/('דוח תשואות מורחב'!A:A=בדיקות!B10),'דוח תשואות מורחב'!H:H)*100</f>
        <v>-1.5877955494660201</v>
      </c>
      <c r="S10" s="11">
        <f>(LOOKUP(2,1/('דוח תשואות מורחב'!A:A=B10),'דוח תשואות מורחב'!D:D)-VLOOKUP(B10,'דוח תשואות מורחב'!A:D,4,0)-SUMIFS('דוח תשואות מורחב'!D:D,'דוח תשואות מורחב'!A:A,B10,'דוח תשואות מורחב'!C:C,$N$26)-LOOKUP(2,1/('דוח תשואות מורחב'!A:A=B10),'דוח תשואות מורחב'!E:E)+LOOKUP(2,1/('דוח תשואות מורחב'!A:A=B10),'דוח תשואות מורחב'!F:F)+LOOKUP(2,1/('דוח תשואות מורחב'!A:A=B10),'דוח תשואות מורחב'!G:G))/1000</f>
        <v>-2.3580000000000174E-2</v>
      </c>
      <c r="T10" s="34">
        <f t="shared" ref="T10" si="1">D10-Q10</f>
        <v>3.9999999999995595E-4</v>
      </c>
      <c r="U10" s="35">
        <f t="shared" ref="U10" si="2">E10-R10</f>
        <v>-2.0445053397999402E-4</v>
      </c>
      <c r="V10" s="34">
        <f t="shared" ref="V10" si="3">F10-S10</f>
        <v>-4.1999999999982676E-4</v>
      </c>
      <c r="W10" s="19"/>
    </row>
    <row r="11" spans="1:23">
      <c r="B11" s="20" t="s">
        <v>1490</v>
      </c>
      <c r="C11" s="16" t="s">
        <v>1501</v>
      </c>
      <c r="D11" s="17">
        <f>+SUMIFS('מקבלי קצבה'!$B:$B,'מקבלי קצבה'!$C:$C,D$2)</f>
        <v>2041.222</v>
      </c>
      <c r="E11" s="21">
        <f>+SUMIFS('מקבלי קצבה'!$B:$B,'מקבלי קצבה'!$C:$C,E$2)</f>
        <v>-4.1000000000000002E-2</v>
      </c>
      <c r="F11" s="21">
        <f>+SUMIFS('מקבלי קצבה'!$B:$B,'מקבלי קצבה'!$C:$C,F$2)</f>
        <v>-0.84199999999999997</v>
      </c>
      <c r="G11" s="21">
        <f>+SUMIFS('מקבלי קצבה'!$B:$B,'מקבלי קצבה'!$C:$C,G$2)</f>
        <v>8.1539999999999999</v>
      </c>
      <c r="H11" s="21">
        <f>+SUMIFS('מקבלי קצבה'!$B:$B,'מקבלי קצבה'!$C:$C,H$2)</f>
        <v>154.44800000000001</v>
      </c>
      <c r="I11" s="18">
        <f>+SUMIFS('מקבלי קצבה'!$B:$B,'מקבלי קצבה'!$C:$C,I$2)</f>
        <v>389.303</v>
      </c>
      <c r="J11" s="18">
        <f>+SUMIFS('מקבלי קצבה'!$B:$B,'מקבלי קצבה'!$C:$C,J$2)</f>
        <v>404.72</v>
      </c>
      <c r="K11" s="18">
        <f>+SUMIFS('מקבלי קצבה'!$B:$B,'מקבלי קצבה'!$C:$C,K$2)</f>
        <v>115.44499999999999</v>
      </c>
      <c r="L11" s="18">
        <f>SUM('מקבלי קצבה'!I1394:I1400)</f>
        <v>0</v>
      </c>
      <c r="M11" s="18">
        <f>+SUMIFS('14042 כהלכה'!$B:$B,'14042 כהלכה'!$C:$C,M$2)</f>
        <v>1736.7059999999999</v>
      </c>
      <c r="N11" s="18">
        <f>+SUMIFS('מקבלי קצבה'!$B:$B,'מקבלי קצבה'!$C:$C,N$2)</f>
        <v>263.90699999999998</v>
      </c>
      <c r="O11" s="18">
        <f>SUM('מקבלי קצבה'!I1406:I1432)</f>
        <v>4.1970000000000001</v>
      </c>
      <c r="P11" s="18">
        <f>+SUMIFS('14042 כהלכה'!$B:$B,'14042 כהלכה'!$C:$C,P$2)</f>
        <v>1730.5329999999999</v>
      </c>
      <c r="Q11" s="11">
        <f>LOOKUP(2,1/('דוח תשואות מורחב'!A:A=בדיקות!B11),'דוח תשואות מורחב'!D:D)/1000</f>
        <v>2041.2240900000002</v>
      </c>
      <c r="R11" s="26">
        <f>LOOKUP(2,1/('דוח תשואות מורחב'!A:A=בדיקות!B11),'דוח תשואות מורחב'!H:H)*100</f>
        <v>-4.1177052639162999E-2</v>
      </c>
      <c r="S11" s="11">
        <f>(LOOKUP(2,1/('דוח תשואות מורחב'!A:A=B11),'דוח תשואות מורחב'!D:D)-VLOOKUP(B11,'דוח תשואות מורחב'!A:D,4,0)-SUMIFS('דוח תשואות מורחב'!D:D,'דוח תשואות מורחב'!A:A,B11,'דוח תשואות מורחב'!C:C,$N$26)-LOOKUP(2,1/('דוח תשואות מורחב'!A:A=B11),'דוח תשואות מורחב'!E:E)+LOOKUP(2,1/('דוח תשואות מורחב'!A:A=B11),'דוח תשואות מורחב'!F:F)+LOOKUP(2,1/('דוח תשואות מורחב'!A:A=B11),'דוח תשואות מורחב'!G:G))/1000</f>
        <v>-0.84184999999985843</v>
      </c>
      <c r="T11" s="34">
        <f t="shared" si="0"/>
        <v>-2.0900000001802255E-3</v>
      </c>
      <c r="U11" s="35">
        <f t="shared" si="0"/>
        <v>1.7705263916299729E-4</v>
      </c>
      <c r="V11" s="34">
        <f t="shared" si="0"/>
        <v>-1.5000000014153692E-4</v>
      </c>
      <c r="W11" s="19"/>
    </row>
    <row r="12" spans="1:23">
      <c r="B12"/>
      <c r="C12"/>
      <c r="D12"/>
      <c r="E12"/>
      <c r="F12"/>
      <c r="G12"/>
    </row>
    <row r="13" spans="1:23">
      <c r="B13"/>
      <c r="C13"/>
      <c r="D13"/>
      <c r="E13"/>
      <c r="F13"/>
      <c r="G13"/>
      <c r="J13" s="8">
        <f t="shared" ref="J13:J18" si="4">+J4-I4</f>
        <v>392.58799999999974</v>
      </c>
      <c r="M13" s="8">
        <f t="shared" ref="M13:M18" si="5">+M4-K4</f>
        <v>237.34599999999955</v>
      </c>
      <c r="P13" s="8">
        <f>+P4-N4</f>
        <v>509.07200000000012</v>
      </c>
    </row>
    <row r="14" spans="1:23">
      <c r="B14"/>
      <c r="C14"/>
      <c r="D14"/>
      <c r="E14"/>
      <c r="F14"/>
      <c r="G14"/>
      <c r="J14" s="8">
        <f t="shared" si="4"/>
        <v>0</v>
      </c>
      <c r="M14" s="8">
        <f t="shared" si="5"/>
        <v>0</v>
      </c>
      <c r="P14" s="8">
        <f t="shared" ref="P14" si="6">+P5-N5</f>
        <v>0</v>
      </c>
    </row>
    <row r="15" spans="1:23">
      <c r="B15"/>
      <c r="C15"/>
      <c r="D15"/>
      <c r="E15"/>
      <c r="F15"/>
      <c r="G15"/>
      <c r="J15" s="8">
        <f t="shared" si="4"/>
        <v>23.057000000000016</v>
      </c>
      <c r="M15" s="8">
        <f t="shared" si="5"/>
        <v>34.444000000000074</v>
      </c>
      <c r="P15" s="8">
        <f t="shared" ref="P15" si="7">+P6-N6</f>
        <v>53.948999999999842</v>
      </c>
    </row>
    <row r="16" spans="1:23">
      <c r="B16"/>
      <c r="C16"/>
      <c r="D16"/>
      <c r="E16"/>
      <c r="F16"/>
      <c r="G16"/>
      <c r="J16" s="8">
        <f t="shared" si="4"/>
        <v>0</v>
      </c>
      <c r="M16" s="8">
        <f t="shared" si="5"/>
        <v>0</v>
      </c>
      <c r="P16" s="8">
        <f t="shared" ref="P16" si="8">+P7-N7</f>
        <v>0</v>
      </c>
    </row>
    <row r="17" spans="2:16">
      <c r="B17"/>
      <c r="C17"/>
      <c r="D17"/>
      <c r="E17"/>
      <c r="F17"/>
      <c r="G17"/>
      <c r="J17" s="8">
        <f t="shared" si="4"/>
        <v>0</v>
      </c>
      <c r="M17" s="8">
        <f t="shared" si="5"/>
        <v>0</v>
      </c>
      <c r="P17" s="8">
        <f t="shared" ref="P17" si="9">+P8-N8</f>
        <v>0</v>
      </c>
    </row>
    <row r="18" spans="2:16">
      <c r="B18"/>
      <c r="C18"/>
      <c r="D18"/>
      <c r="E18"/>
      <c r="F18"/>
      <c r="G18"/>
      <c r="J18" s="8">
        <f t="shared" si="4"/>
        <v>0</v>
      </c>
      <c r="M18" s="8">
        <f t="shared" si="5"/>
        <v>0</v>
      </c>
      <c r="P18" s="8">
        <f t="shared" ref="P18" si="10">+P9-N9</f>
        <v>0</v>
      </c>
    </row>
    <row r="19" spans="2:16">
      <c r="B19"/>
      <c r="C19"/>
      <c r="D19"/>
      <c r="E19"/>
      <c r="F19"/>
      <c r="G19"/>
      <c r="J19" s="8">
        <f t="shared" ref="J19" si="11">+J11-I11</f>
        <v>15.41700000000003</v>
      </c>
      <c r="M19" s="8">
        <f t="shared" ref="M19" si="12">+M11-K11</f>
        <v>1621.261</v>
      </c>
      <c r="P19" s="8">
        <f t="shared" ref="P19" si="13">+P11-N11</f>
        <v>1466.626</v>
      </c>
    </row>
    <row r="20" spans="2:16">
      <c r="B20"/>
      <c r="C20"/>
      <c r="D20"/>
      <c r="E20"/>
      <c r="F20"/>
      <c r="G20"/>
    </row>
    <row r="21" spans="2:16">
      <c r="B21"/>
      <c r="C21"/>
      <c r="D21"/>
      <c r="E21"/>
      <c r="F21"/>
      <c r="G21"/>
    </row>
    <row r="22" spans="2:16">
      <c r="B22"/>
      <c r="C22"/>
      <c r="D22"/>
      <c r="E22"/>
      <c r="F22"/>
      <c r="G22"/>
    </row>
    <row r="23" spans="2:16">
      <c r="B23"/>
      <c r="C23"/>
      <c r="D23"/>
      <c r="E23"/>
      <c r="F23"/>
      <c r="G23"/>
    </row>
    <row r="24" spans="2:16">
      <c r="B24"/>
      <c r="C24"/>
      <c r="D24"/>
      <c r="E24"/>
      <c r="F24"/>
      <c r="G24"/>
    </row>
    <row r="25" spans="2:16">
      <c r="B25"/>
      <c r="C25"/>
      <c r="D25"/>
      <c r="E25"/>
      <c r="F25"/>
      <c r="G25"/>
    </row>
    <row r="26" spans="2:16">
      <c r="B26"/>
      <c r="C26"/>
      <c r="D26"/>
      <c r="E26"/>
      <c r="F26"/>
      <c r="G26"/>
      <c r="M26" s="8" t="s">
        <v>2272</v>
      </c>
      <c r="N26" s="25" t="str">
        <f>'דוח תשואות מורחב'!C15</f>
        <v>31/08/2023</v>
      </c>
    </row>
    <row r="27" spans="2:16">
      <c r="B27"/>
      <c r="C27"/>
      <c r="D27"/>
      <c r="E27"/>
      <c r="F27"/>
      <c r="G27"/>
      <c r="M27" s="8" t="s">
        <v>2273</v>
      </c>
      <c r="N27" s="22" t="str">
        <f>'דוח תשואות מורחב'!C32</f>
        <v>28/09/2023</v>
      </c>
    </row>
    <row r="28" spans="2:16">
      <c r="B28"/>
      <c r="C28"/>
      <c r="D28"/>
      <c r="E28"/>
      <c r="F28"/>
      <c r="G28"/>
    </row>
    <row r="29" spans="2:16">
      <c r="B29"/>
      <c r="C29"/>
      <c r="D29"/>
      <c r="E29"/>
      <c r="F29"/>
      <c r="G29"/>
    </row>
    <row r="30" spans="2:16">
      <c r="B30"/>
      <c r="C30"/>
      <c r="D30"/>
      <c r="E30"/>
      <c r="F30"/>
      <c r="G30"/>
    </row>
    <row r="31" spans="2:16">
      <c r="B31"/>
      <c r="C31"/>
      <c r="D31"/>
      <c r="E31"/>
      <c r="F31"/>
      <c r="G31"/>
    </row>
    <row r="32" spans="2:16">
      <c r="B32"/>
      <c r="C32"/>
      <c r="D32"/>
      <c r="E32"/>
      <c r="F32"/>
      <c r="G32"/>
    </row>
  </sheetData>
  <mergeCells count="3">
    <mergeCell ref="D1:F1"/>
    <mergeCell ref="Q1:S1"/>
    <mergeCell ref="T1:V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7E8A-D4F7-496A-A332-682765595FE0}">
  <dimension ref="A2:I1464"/>
  <sheetViews>
    <sheetView showGridLines="0" rightToLeft="1" workbookViewId="0">
      <selection sqref="A1:I1463"/>
    </sheetView>
  </sheetViews>
  <sheetFormatPr defaultRowHeight="14.25"/>
  <sheetData>
    <row r="2" spans="1:3">
      <c r="A2" t="s">
        <v>1465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136.98099999999999</v>
      </c>
      <c r="C12" t="s">
        <v>6</v>
      </c>
    </row>
    <row r="13" spans="1:3">
      <c r="A13" t="s">
        <v>7</v>
      </c>
      <c r="B13">
        <v>6.173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9.3550000000000004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634.90899999999999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1306.521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424.012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210.679</v>
      </c>
      <c r="C419" t="s">
        <v>641</v>
      </c>
    </row>
    <row r="420" spans="1:3">
      <c r="A420" t="s">
        <v>642</v>
      </c>
      <c r="B420">
        <v>-21.175999999999998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2707.4540000000002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0.186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21.032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21.218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58.530999999999999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8.7650000000000006</v>
      </c>
      <c r="C855" t="s">
        <v>1441</v>
      </c>
    </row>
    <row r="856" spans="1:3">
      <c r="A856" t="s">
        <v>1442</v>
      </c>
      <c r="B856">
        <v>258.85899999999998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326.15499999999997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289.19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102.149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68.864999999999995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0.74399999999999999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460.94799999999998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5.0119999999999996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216.04900000000001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221.06100000000001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-2.2330000000000001</v>
      </c>
      <c r="C1304" t="s">
        <v>1356</v>
      </c>
    </row>
    <row r="1305" spans="1:3">
      <c r="A1305" t="s">
        <v>1455</v>
      </c>
      <c r="B1305">
        <v>12.977</v>
      </c>
      <c r="C1305" t="s">
        <v>1357</v>
      </c>
    </row>
    <row r="1306" spans="1:3">
      <c r="A1306" t="s">
        <v>1358</v>
      </c>
      <c r="B1306">
        <v>-3.2549999999999999</v>
      </c>
      <c r="C1306" t="s">
        <v>1359</v>
      </c>
    </row>
    <row r="1307" spans="1:3">
      <c r="A1307" t="s">
        <v>1360</v>
      </c>
      <c r="B1307">
        <v>14.843</v>
      </c>
      <c r="C1307" t="s">
        <v>1361</v>
      </c>
    </row>
    <row r="1308" spans="1:3">
      <c r="A1308" t="s">
        <v>1362</v>
      </c>
      <c r="B1308">
        <v>-55.406999999999996</v>
      </c>
      <c r="C1308" t="s">
        <v>1363</v>
      </c>
    </row>
    <row r="1309" spans="1:3">
      <c r="A1309" t="s">
        <v>1364</v>
      </c>
      <c r="B1309">
        <v>47.5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0.05</v>
      </c>
      <c r="C1317" t="s">
        <v>2286</v>
      </c>
    </row>
    <row r="1318" spans="1:3">
      <c r="A1318" t="s">
        <v>2287</v>
      </c>
      <c r="B1318">
        <v>0.14000000000000001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1730.5329999999999</v>
      </c>
      <c r="C1330" t="s">
        <v>1387</v>
      </c>
    </row>
    <row r="1331" spans="1:3">
      <c r="A1331" t="s">
        <v>1388</v>
      </c>
      <c r="B1331">
        <v>1736.7059999999999</v>
      </c>
      <c r="C1331" t="s">
        <v>1389</v>
      </c>
    </row>
    <row r="1332" spans="1:3">
      <c r="A1332" t="s">
        <v>1390</v>
      </c>
      <c r="B1332">
        <v>1730.5329999999999</v>
      </c>
      <c r="C1332" t="s">
        <v>1391</v>
      </c>
    </row>
    <row r="1333" spans="1:3">
      <c r="A1333" t="s">
        <v>1392</v>
      </c>
      <c r="B1333">
        <v>1730.5329999999999</v>
      </c>
      <c r="C1333" t="s">
        <v>1393</v>
      </c>
    </row>
    <row r="1334" spans="1:3">
      <c r="A1334" t="s">
        <v>1394</v>
      </c>
      <c r="B1334">
        <v>1730.5329999999999</v>
      </c>
      <c r="C1334" t="s">
        <v>1395</v>
      </c>
    </row>
    <row r="1335" spans="1:3">
      <c r="A1335" t="s">
        <v>1396</v>
      </c>
      <c r="B1335">
        <v>1736.7059999999999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14.94</v>
      </c>
      <c r="C1338" t="s">
        <v>2290</v>
      </c>
    </row>
    <row r="1339" spans="1:3">
      <c r="A1339" t="s">
        <v>2291</v>
      </c>
      <c r="B1339">
        <v>39.619999999999997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19.27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2448.442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2448.442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2446.5459999999998</v>
      </c>
      <c r="C1356">
        <v>0</v>
      </c>
      <c r="D1356">
        <v>0</v>
      </c>
      <c r="E1356">
        <v>0</v>
      </c>
      <c r="F1356">
        <v>-7.6999999999999999E-2</v>
      </c>
    </row>
    <row r="1357" spans="1:6">
      <c r="A1357">
        <v>4</v>
      </c>
      <c r="B1357">
        <v>2453.652</v>
      </c>
      <c r="C1357">
        <v>0</v>
      </c>
      <c r="D1357">
        <v>0</v>
      </c>
      <c r="E1357">
        <v>0</v>
      </c>
      <c r="F1357">
        <v>0.28999999999999998</v>
      </c>
    </row>
    <row r="1358" spans="1:6">
      <c r="A1358">
        <v>5</v>
      </c>
      <c r="B1358">
        <v>2437.8809999999999</v>
      </c>
      <c r="C1358">
        <v>0</v>
      </c>
      <c r="D1358">
        <v>0</v>
      </c>
      <c r="E1358">
        <v>0</v>
      </c>
      <c r="F1358">
        <v>-0.64300000000000002</v>
      </c>
    </row>
    <row r="1359" spans="1:6">
      <c r="A1359">
        <v>6</v>
      </c>
      <c r="B1359">
        <v>2436.2420000000002</v>
      </c>
      <c r="C1359">
        <v>4.4999999999999998E-2</v>
      </c>
      <c r="D1359">
        <v>0</v>
      </c>
      <c r="E1359">
        <v>0</v>
      </c>
      <c r="F1359">
        <v>-6.9000000000000006E-2</v>
      </c>
    </row>
    <row r="1360" spans="1:6">
      <c r="A1360">
        <v>7</v>
      </c>
      <c r="B1360">
        <v>2442.6320000000001</v>
      </c>
      <c r="C1360">
        <v>3.98</v>
      </c>
      <c r="D1360">
        <v>0</v>
      </c>
      <c r="E1360">
        <v>0</v>
      </c>
      <c r="F1360">
        <v>9.9000000000000005E-2</v>
      </c>
    </row>
    <row r="1361" spans="1:6">
      <c r="A1361">
        <v>8</v>
      </c>
      <c r="B1361">
        <v>2442.6320000000001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2442.6320000000001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2407.681</v>
      </c>
      <c r="C1363">
        <v>-36.761000000000003</v>
      </c>
      <c r="D1363">
        <v>0</v>
      </c>
      <c r="E1363">
        <v>0</v>
      </c>
      <c r="F1363">
        <v>7.3999999999999996E-2</v>
      </c>
    </row>
    <row r="1364" spans="1:6">
      <c r="A1364">
        <v>11</v>
      </c>
      <c r="B1364">
        <v>2414.2530000000002</v>
      </c>
      <c r="C1364">
        <v>0.60799999999999998</v>
      </c>
      <c r="D1364">
        <v>0</v>
      </c>
      <c r="E1364">
        <v>0</v>
      </c>
      <c r="F1364">
        <v>0.248</v>
      </c>
    </row>
    <row r="1365" spans="1:6">
      <c r="A1365">
        <v>12</v>
      </c>
      <c r="B1365">
        <v>2403.23</v>
      </c>
      <c r="C1365">
        <v>3.5619999999999998</v>
      </c>
      <c r="D1365">
        <v>0</v>
      </c>
      <c r="E1365">
        <v>0</v>
      </c>
      <c r="F1365">
        <v>-0.60399999999999998</v>
      </c>
    </row>
    <row r="1366" spans="1:6">
      <c r="A1366">
        <v>13</v>
      </c>
      <c r="B1366">
        <v>2415.7199999999998</v>
      </c>
      <c r="C1366">
        <v>5.93</v>
      </c>
      <c r="D1366">
        <v>0</v>
      </c>
      <c r="E1366">
        <v>0</v>
      </c>
      <c r="F1366">
        <v>0.27300000000000002</v>
      </c>
    </row>
    <row r="1367" spans="1:6">
      <c r="A1367">
        <v>14</v>
      </c>
      <c r="B1367">
        <v>2426.0360000000001</v>
      </c>
      <c r="C1367">
        <v>0.219</v>
      </c>
      <c r="D1367">
        <v>0</v>
      </c>
      <c r="E1367">
        <v>0</v>
      </c>
      <c r="F1367">
        <v>0.41799999999999998</v>
      </c>
    </row>
    <row r="1368" spans="1:6">
      <c r="A1368">
        <v>15</v>
      </c>
      <c r="B1368">
        <v>2426.0360000000001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2426.0360000000001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2426.0360000000001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2421.5189999999998</v>
      </c>
      <c r="C1371">
        <v>0</v>
      </c>
      <c r="D1371">
        <v>0</v>
      </c>
      <c r="E1371">
        <v>0</v>
      </c>
      <c r="F1371">
        <v>-0.186</v>
      </c>
    </row>
    <row r="1372" spans="1:6">
      <c r="A1372">
        <v>19</v>
      </c>
      <c r="B1372">
        <v>2416.1019999999999</v>
      </c>
      <c r="C1372">
        <v>5.5570000000000004</v>
      </c>
      <c r="D1372">
        <v>0</v>
      </c>
      <c r="E1372">
        <v>0</v>
      </c>
      <c r="F1372">
        <v>-0.45300000000000001</v>
      </c>
    </row>
    <row r="1373" spans="1:6">
      <c r="A1373">
        <v>20</v>
      </c>
      <c r="B1373">
        <v>2486.0479999999998</v>
      </c>
      <c r="C1373">
        <v>66.146000000000001</v>
      </c>
      <c r="D1373">
        <v>0</v>
      </c>
      <c r="E1373">
        <v>0</v>
      </c>
      <c r="F1373">
        <v>0.157</v>
      </c>
    </row>
    <row r="1374" spans="1:6">
      <c r="A1374">
        <v>21</v>
      </c>
      <c r="B1374">
        <v>2461.4349999999999</v>
      </c>
      <c r="C1374">
        <v>5.4619999999999997</v>
      </c>
      <c r="D1374">
        <v>0</v>
      </c>
      <c r="E1374">
        <v>0</v>
      </c>
      <c r="F1374">
        <v>-1.21</v>
      </c>
    </row>
    <row r="1375" spans="1:6">
      <c r="A1375">
        <v>22</v>
      </c>
      <c r="B1375">
        <v>2461.4349999999999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2461.4349999999999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2461.4349999999999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2461.4349999999999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2489.384</v>
      </c>
      <c r="C1379">
        <v>47.491999999999997</v>
      </c>
      <c r="D1379">
        <v>0</v>
      </c>
      <c r="E1379">
        <v>0</v>
      </c>
      <c r="F1379">
        <v>-0.79400000000000004</v>
      </c>
    </row>
    <row r="1380" spans="1:9">
      <c r="A1380">
        <v>27</v>
      </c>
      <c r="B1380">
        <v>2500.1559999999999</v>
      </c>
      <c r="C1380">
        <v>5.9930000000000003</v>
      </c>
      <c r="D1380">
        <v>0</v>
      </c>
      <c r="E1380">
        <v>0</v>
      </c>
      <c r="F1380">
        <v>0.192</v>
      </c>
    </row>
    <row r="1381" spans="1:9">
      <c r="A1381">
        <v>28</v>
      </c>
      <c r="B1381">
        <v>2707.453</v>
      </c>
      <c r="C1381">
        <v>206.60900000000001</v>
      </c>
      <c r="D1381">
        <v>0</v>
      </c>
      <c r="E1381">
        <v>0.42599999999999999</v>
      </c>
      <c r="F1381">
        <v>4.4999999999999998E-2</v>
      </c>
    </row>
    <row r="1382" spans="1:9">
      <c r="A1382">
        <v>29</v>
      </c>
      <c r="B1382">
        <v>2707.453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2707.453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2707.453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644.26400000000001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644.26400000000001</v>
      </c>
    </row>
    <row r="1392" spans="1:9">
      <c r="A1392" t="s">
        <v>2296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326.483</v>
      </c>
      <c r="I1392">
        <v>326.483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1730.5329999999999</v>
      </c>
      <c r="F1393">
        <v>0</v>
      </c>
      <c r="G1393">
        <v>0</v>
      </c>
      <c r="H1393">
        <v>6.1219999999999999</v>
      </c>
      <c r="I1393">
        <v>1736.655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5.0999999999999997E-2</v>
      </c>
      <c r="I1394">
        <v>5.0999999999999997E-2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644.26400000000001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332.65600000000001</v>
      </c>
      <c r="I1404">
        <v>976.92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1730.5329999999999</v>
      </c>
      <c r="F1421">
        <v>0</v>
      </c>
      <c r="G1421">
        <v>0</v>
      </c>
      <c r="H1421">
        <v>0</v>
      </c>
      <c r="I1421">
        <v>1730.5329999999999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B154-0F3E-405D-946C-9934805F44CC}">
  <dimension ref="A2:I1464"/>
  <sheetViews>
    <sheetView rightToLeft="1" workbookViewId="0">
      <selection activeCell="C10" sqref="C10"/>
    </sheetView>
  </sheetViews>
  <sheetFormatPr defaultRowHeight="14.25"/>
  <sheetData>
    <row r="2" spans="1:3">
      <c r="A2" t="s">
        <v>2270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0.14799999999999999</v>
      </c>
      <c r="C12" t="s">
        <v>6</v>
      </c>
    </row>
    <row r="13" spans="1:3">
      <c r="A13" t="s">
        <v>7</v>
      </c>
      <c r="B13">
        <v>0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0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0.43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0.217</v>
      </c>
      <c r="C149" t="s">
        <v>245</v>
      </c>
    </row>
    <row r="150" spans="1:3">
      <c r="A150" t="s">
        <v>246</v>
      </c>
      <c r="B150">
        <v>0.47699999999999998</v>
      </c>
      <c r="C150" t="s">
        <v>247</v>
      </c>
    </row>
    <row r="151" spans="1:3">
      <c r="A151" t="s">
        <v>248</v>
      </c>
      <c r="B151">
        <v>0.498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0.20399999999999999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</v>
      </c>
      <c r="C419" t="s">
        <v>641</v>
      </c>
    </row>
    <row r="420" spans="1:3">
      <c r="A420" t="s">
        <v>642</v>
      </c>
      <c r="B420">
        <v>-0.45900000000000002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1.5149999999999999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0.03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0.03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0.15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0.20100000000000001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0.35099999999999998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4.8000000000000001E-2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5.8000000000000003E-2</v>
      </c>
      <c r="C1008" t="s">
        <v>1120</v>
      </c>
    </row>
    <row r="1009" spans="1:3">
      <c r="A1009" t="s">
        <v>248</v>
      </c>
      <c r="B1009">
        <v>0.24299999999999999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0.34899999999999998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0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0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-1.5880000000000001</v>
      </c>
      <c r="C1304" t="s">
        <v>1356</v>
      </c>
    </row>
    <row r="1305" spans="1:3">
      <c r="A1305" t="s">
        <v>1455</v>
      </c>
      <c r="B1305">
        <v>1.145</v>
      </c>
      <c r="C1305" t="s">
        <v>1357</v>
      </c>
    </row>
    <row r="1306" spans="1:3">
      <c r="A1306" t="s">
        <v>1358</v>
      </c>
      <c r="B1306">
        <v>-2.5779999999999998</v>
      </c>
      <c r="C1306" t="s">
        <v>1359</v>
      </c>
    </row>
    <row r="1307" spans="1:3">
      <c r="A1307" t="s">
        <v>1360</v>
      </c>
      <c r="B1307">
        <v>0.54700000000000004</v>
      </c>
      <c r="C1307" t="s">
        <v>1361</v>
      </c>
    </row>
    <row r="1308" spans="1:3">
      <c r="A1308" t="s">
        <v>1362</v>
      </c>
      <c r="B1308">
        <v>-2.4E-2</v>
      </c>
      <c r="C1308" t="s">
        <v>1363</v>
      </c>
    </row>
    <row r="1309" spans="1:3">
      <c r="A1309" t="s">
        <v>1364</v>
      </c>
      <c r="B1309">
        <v>1.7000000000000001E-2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0.05</v>
      </c>
      <c r="C1317" t="s">
        <v>2286</v>
      </c>
    </row>
    <row r="1318" spans="1:3">
      <c r="A1318" t="s">
        <v>2287</v>
      </c>
      <c r="B1318">
        <v>7.0000000000000007E-2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0.75</v>
      </c>
      <c r="C1330" t="s">
        <v>1387</v>
      </c>
    </row>
    <row r="1331" spans="1:3">
      <c r="A1331" t="s">
        <v>1388</v>
      </c>
      <c r="B1331">
        <v>0.39900000000000002</v>
      </c>
      <c r="C1331" t="s">
        <v>1389</v>
      </c>
    </row>
    <row r="1332" spans="1:3">
      <c r="A1332" t="s">
        <v>1390</v>
      </c>
      <c r="B1332">
        <v>0.63800000000000001</v>
      </c>
      <c r="C1332" t="s">
        <v>1391</v>
      </c>
    </row>
    <row r="1333" spans="1:3">
      <c r="A1333" t="s">
        <v>1392</v>
      </c>
      <c r="B1333">
        <v>0.76900000000000002</v>
      </c>
      <c r="C1333" t="s">
        <v>1393</v>
      </c>
    </row>
    <row r="1334" spans="1:3">
      <c r="A1334" t="s">
        <v>1394</v>
      </c>
      <c r="B1334">
        <v>0.65900000000000003</v>
      </c>
      <c r="C1334" t="s">
        <v>1395</v>
      </c>
    </row>
    <row r="1335" spans="1:3">
      <c r="A1335" t="s">
        <v>1396</v>
      </c>
      <c r="B1335">
        <v>0.41499999999999998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0</v>
      </c>
      <c r="C1338" t="s">
        <v>2290</v>
      </c>
    </row>
    <row r="1339" spans="1:3">
      <c r="A1339" t="s">
        <v>2291</v>
      </c>
      <c r="B1339">
        <v>0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1.32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1.4830000000000001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1.4830000000000001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1.4810000000000001</v>
      </c>
      <c r="C1356">
        <v>0</v>
      </c>
      <c r="D1356">
        <v>0</v>
      </c>
      <c r="E1356">
        <v>0</v>
      </c>
      <c r="F1356">
        <v>-0.17699999999999999</v>
      </c>
    </row>
    <row r="1357" spans="1:6">
      <c r="A1357">
        <v>4</v>
      </c>
      <c r="B1357">
        <v>1.48</v>
      </c>
      <c r="C1357">
        <v>0</v>
      </c>
      <c r="D1357">
        <v>0</v>
      </c>
      <c r="E1357">
        <v>0</v>
      </c>
      <c r="F1357">
        <v>-5.7000000000000002E-2</v>
      </c>
    </row>
    <row r="1358" spans="1:6">
      <c r="A1358">
        <v>5</v>
      </c>
      <c r="B1358">
        <v>1.478</v>
      </c>
      <c r="C1358">
        <v>0</v>
      </c>
      <c r="D1358">
        <v>0</v>
      </c>
      <c r="E1358">
        <v>0</v>
      </c>
      <c r="F1358">
        <v>-0.13700000000000001</v>
      </c>
    </row>
    <row r="1359" spans="1:6">
      <c r="A1359">
        <v>6</v>
      </c>
      <c r="B1359">
        <v>1.4770000000000001</v>
      </c>
      <c r="C1359">
        <v>0</v>
      </c>
      <c r="D1359">
        <v>0</v>
      </c>
      <c r="E1359">
        <v>0</v>
      </c>
      <c r="F1359">
        <v>-9.2999999999999999E-2</v>
      </c>
    </row>
    <row r="1360" spans="1:6">
      <c r="A1360">
        <v>7</v>
      </c>
      <c r="B1360">
        <v>1.4730000000000001</v>
      </c>
      <c r="C1360">
        <v>0</v>
      </c>
      <c r="D1360">
        <v>0</v>
      </c>
      <c r="E1360">
        <v>0</v>
      </c>
      <c r="F1360">
        <v>-0.21299999999999999</v>
      </c>
    </row>
    <row r="1361" spans="1:6">
      <c r="A1361">
        <v>8</v>
      </c>
      <c r="B1361">
        <v>1.4730000000000001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1.4730000000000001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1.4750000000000001</v>
      </c>
      <c r="C1363">
        <v>0</v>
      </c>
      <c r="D1363">
        <v>0</v>
      </c>
      <c r="E1363">
        <v>0</v>
      </c>
      <c r="F1363">
        <v>0.11899999999999999</v>
      </c>
    </row>
    <row r="1364" spans="1:6">
      <c r="A1364">
        <v>11</v>
      </c>
      <c r="B1364">
        <v>1.476</v>
      </c>
      <c r="C1364">
        <v>0</v>
      </c>
      <c r="D1364">
        <v>0</v>
      </c>
      <c r="E1364">
        <v>0</v>
      </c>
      <c r="F1364">
        <v>0.06</v>
      </c>
    </row>
    <row r="1365" spans="1:6">
      <c r="A1365">
        <v>12</v>
      </c>
      <c r="B1365">
        <v>1.4770000000000001</v>
      </c>
      <c r="C1365">
        <v>0</v>
      </c>
      <c r="D1365">
        <v>0</v>
      </c>
      <c r="E1365">
        <v>0</v>
      </c>
      <c r="F1365">
        <v>5.3999999999999999E-2</v>
      </c>
    </row>
    <row r="1366" spans="1:6">
      <c r="A1366">
        <v>13</v>
      </c>
      <c r="B1366">
        <v>1.4770000000000001</v>
      </c>
      <c r="C1366">
        <v>0</v>
      </c>
      <c r="D1366">
        <v>0</v>
      </c>
      <c r="E1366">
        <v>0</v>
      </c>
      <c r="F1366">
        <v>-2.4E-2</v>
      </c>
    </row>
    <row r="1367" spans="1:6">
      <c r="A1367">
        <v>14</v>
      </c>
      <c r="B1367">
        <v>1.478</v>
      </c>
      <c r="C1367">
        <v>0</v>
      </c>
      <c r="D1367">
        <v>0</v>
      </c>
      <c r="E1367">
        <v>0</v>
      </c>
      <c r="F1367">
        <v>0.11600000000000001</v>
      </c>
    </row>
    <row r="1368" spans="1:6">
      <c r="A1368">
        <v>15</v>
      </c>
      <c r="B1368">
        <v>1.478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1.478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1.478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1.4790000000000001</v>
      </c>
      <c r="C1371">
        <v>0</v>
      </c>
      <c r="D1371">
        <v>0</v>
      </c>
      <c r="E1371">
        <v>0</v>
      </c>
      <c r="F1371">
        <v>7.5999999999999998E-2</v>
      </c>
    </row>
    <row r="1372" spans="1:6">
      <c r="A1372">
        <v>19</v>
      </c>
      <c r="B1372">
        <v>1.4750000000000001</v>
      </c>
      <c r="C1372">
        <v>0</v>
      </c>
      <c r="D1372">
        <v>0</v>
      </c>
      <c r="E1372">
        <v>0</v>
      </c>
      <c r="F1372">
        <v>-0.29099999999999998</v>
      </c>
    </row>
    <row r="1373" spans="1:6">
      <c r="A1373">
        <v>20</v>
      </c>
      <c r="B1373">
        <v>1.4790000000000001</v>
      </c>
      <c r="C1373">
        <v>0</v>
      </c>
      <c r="D1373">
        <v>0</v>
      </c>
      <c r="E1373">
        <v>0</v>
      </c>
      <c r="F1373">
        <v>0.29599999999999999</v>
      </c>
    </row>
    <row r="1374" spans="1:6">
      <c r="A1374">
        <v>21</v>
      </c>
      <c r="B1374">
        <v>1.468</v>
      </c>
      <c r="C1374">
        <v>0</v>
      </c>
      <c r="D1374">
        <v>0</v>
      </c>
      <c r="E1374">
        <v>0</v>
      </c>
      <c r="F1374">
        <v>-0.75900000000000001</v>
      </c>
    </row>
    <row r="1375" spans="1:6">
      <c r="A1375">
        <v>22</v>
      </c>
      <c r="B1375">
        <v>1.468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1.468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1.468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1.468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1.61</v>
      </c>
      <c r="C1379">
        <v>0.15</v>
      </c>
      <c r="D1379">
        <v>0</v>
      </c>
      <c r="E1379">
        <v>0</v>
      </c>
      <c r="F1379">
        <v>-0.54700000000000004</v>
      </c>
    </row>
    <row r="1380" spans="1:9">
      <c r="A1380">
        <v>27</v>
      </c>
      <c r="B1380">
        <v>1.61</v>
      </c>
      <c r="C1380">
        <v>0</v>
      </c>
      <c r="D1380">
        <v>0</v>
      </c>
      <c r="E1380">
        <v>0</v>
      </c>
      <c r="F1380">
        <v>-0.04</v>
      </c>
    </row>
    <row r="1381" spans="1:9">
      <c r="A1381">
        <v>28</v>
      </c>
      <c r="B1381">
        <v>1.5149999999999999</v>
      </c>
      <c r="C1381">
        <v>-9.5000000000000001E-2</v>
      </c>
      <c r="D1381">
        <v>0</v>
      </c>
      <c r="E1381">
        <v>0</v>
      </c>
      <c r="F1381">
        <v>2.1999999999999999E-2</v>
      </c>
    </row>
    <row r="1382" spans="1:9">
      <c r="A1382">
        <v>29</v>
      </c>
      <c r="B1382">
        <v>1.5149999999999999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1.5149999999999999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1.5149999999999999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0.43</v>
      </c>
      <c r="C1391">
        <v>0</v>
      </c>
      <c r="D1391">
        <v>0</v>
      </c>
      <c r="E1391">
        <v>0.27800000000000002</v>
      </c>
      <c r="F1391">
        <v>0</v>
      </c>
      <c r="G1391">
        <v>0</v>
      </c>
      <c r="H1391">
        <v>0</v>
      </c>
      <c r="I1391">
        <v>0.70799999999999996</v>
      </c>
    </row>
    <row r="1392" spans="1:9">
      <c r="A1392" t="s">
        <v>2296</v>
      </c>
      <c r="B1392">
        <v>0</v>
      </c>
      <c r="C1392">
        <v>0</v>
      </c>
      <c r="D1392">
        <v>0</v>
      </c>
      <c r="E1392">
        <v>0.51500000000000001</v>
      </c>
      <c r="F1392">
        <v>0.20399999999999999</v>
      </c>
      <c r="G1392">
        <v>0</v>
      </c>
      <c r="H1392">
        <v>-0.312</v>
      </c>
      <c r="I1392">
        <v>0.40799999999999997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0.39900000000000002</v>
      </c>
      <c r="F1393">
        <v>0</v>
      </c>
      <c r="G1393">
        <v>0</v>
      </c>
      <c r="H1393">
        <v>0</v>
      </c>
      <c r="I1393">
        <v>0.39900000000000002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0.43</v>
      </c>
      <c r="C1404">
        <v>0</v>
      </c>
      <c r="D1404">
        <v>0</v>
      </c>
      <c r="E1404">
        <v>0.61</v>
      </c>
      <c r="F1404">
        <v>0.14799999999999999</v>
      </c>
      <c r="G1404">
        <v>0</v>
      </c>
      <c r="H1404">
        <v>-0.312</v>
      </c>
      <c r="I1404">
        <v>0.877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0.191</v>
      </c>
      <c r="F1405">
        <v>0</v>
      </c>
      <c r="G1405">
        <v>0</v>
      </c>
      <c r="H1405">
        <v>0</v>
      </c>
      <c r="I1405">
        <v>0.191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0.39100000000000001</v>
      </c>
      <c r="F1421">
        <v>5.6000000000000001E-2</v>
      </c>
      <c r="G1421">
        <v>0</v>
      </c>
      <c r="H1421">
        <v>0</v>
      </c>
      <c r="I1421">
        <v>0.44700000000000001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37F7-0199-4F25-8863-C5A27718E058}">
  <dimension ref="A2:J389"/>
  <sheetViews>
    <sheetView showGridLines="0" rightToLeft="1" topLeftCell="A14" workbookViewId="0">
      <selection activeCell="C15" sqref="C15"/>
    </sheetView>
  </sheetViews>
  <sheetFormatPr defaultColWidth="8" defaultRowHeight="14.25"/>
  <cols>
    <col min="1" max="1" width="37.375" customWidth="1"/>
    <col min="2" max="3" width="12" customWidth="1"/>
    <col min="4" max="5" width="14.625" customWidth="1"/>
    <col min="6" max="6" width="12" customWidth="1"/>
    <col min="7" max="7" width="11.125" customWidth="1"/>
    <col min="8" max="8" width="12.875" customWidth="1"/>
    <col min="9" max="9" width="11.125" customWidth="1"/>
    <col min="10" max="10" width="12.375" bestFit="1" customWidth="1"/>
  </cols>
  <sheetData>
    <row r="2" spans="1:9" ht="18">
      <c r="A2" s="40" t="s">
        <v>2326</v>
      </c>
      <c r="B2" s="39"/>
      <c r="C2" s="39"/>
      <c r="D2" s="39"/>
      <c r="E2" s="39"/>
      <c r="F2" s="39"/>
      <c r="G2" s="39"/>
      <c r="H2" s="39"/>
      <c r="I2" s="39"/>
    </row>
    <row r="4" spans="1:9" ht="18">
      <c r="A4" s="40" t="s">
        <v>1482</v>
      </c>
      <c r="B4" s="39"/>
      <c r="C4" s="39"/>
      <c r="D4" s="39"/>
      <c r="E4" s="39"/>
      <c r="F4" s="39"/>
      <c r="G4" s="39"/>
      <c r="H4" s="39"/>
      <c r="I4" s="39"/>
    </row>
    <row r="6" spans="1:9">
      <c r="A6" s="42" t="s">
        <v>2345</v>
      </c>
      <c r="B6" s="39"/>
      <c r="C6" s="39"/>
      <c r="D6" s="39"/>
      <c r="E6" s="39"/>
      <c r="F6" s="39"/>
      <c r="G6" s="39"/>
      <c r="H6" s="39"/>
      <c r="I6" s="39"/>
    </row>
    <row r="8" spans="1:9" ht="15">
      <c r="A8" s="43" t="s">
        <v>2327</v>
      </c>
      <c r="B8" s="39"/>
      <c r="C8" s="39"/>
      <c r="D8" s="39"/>
      <c r="E8" s="39"/>
      <c r="F8" s="39"/>
      <c r="G8" s="39"/>
      <c r="H8" s="39"/>
      <c r="I8" s="39"/>
    </row>
    <row r="11" spans="1:9" ht="15" thickBot="1">
      <c r="A11" s="44" t="s">
        <v>1483</v>
      </c>
      <c r="B11" s="44" t="s">
        <v>1484</v>
      </c>
      <c r="C11" s="44" t="s">
        <v>1485</v>
      </c>
      <c r="D11" s="44" t="s">
        <v>1486</v>
      </c>
      <c r="E11" s="44" t="s">
        <v>1487</v>
      </c>
      <c r="F11" s="44" t="s">
        <v>1447</v>
      </c>
      <c r="G11" s="44" t="s">
        <v>1412</v>
      </c>
      <c r="H11" s="44" t="s">
        <v>1488</v>
      </c>
      <c r="I11" s="44" t="s">
        <v>1489</v>
      </c>
    </row>
    <row r="12" spans="1:9" ht="15" thickTop="1"/>
    <row r="14" spans="1:9">
      <c r="A14" s="42" t="s">
        <v>1490</v>
      </c>
      <c r="B14" s="41">
        <v>14043</v>
      </c>
      <c r="C14" s="39"/>
      <c r="D14" s="39"/>
      <c r="E14" s="39"/>
      <c r="F14" s="39"/>
      <c r="G14" s="39"/>
      <c r="H14" s="39"/>
      <c r="I14" s="39"/>
    </row>
    <row r="15" spans="1:9">
      <c r="A15" s="45" t="s">
        <v>1490</v>
      </c>
      <c r="B15" s="46">
        <v>14043</v>
      </c>
      <c r="C15" s="45" t="s">
        <v>2274</v>
      </c>
      <c r="D15" s="47">
        <v>2047786.44</v>
      </c>
      <c r="E15" s="39"/>
      <c r="F15" s="39"/>
      <c r="G15" s="39"/>
      <c r="H15" s="39"/>
      <c r="I15" s="39"/>
    </row>
    <row r="16" spans="1:9">
      <c r="A16" s="45" t="s">
        <v>1490</v>
      </c>
      <c r="B16" s="46">
        <v>14043</v>
      </c>
      <c r="C16" s="45" t="s">
        <v>2328</v>
      </c>
      <c r="D16" s="47">
        <v>2046503.23</v>
      </c>
      <c r="E16" s="47">
        <v>0</v>
      </c>
      <c r="F16" s="47">
        <v>0</v>
      </c>
      <c r="G16" s="47">
        <v>0</v>
      </c>
      <c r="H16" s="48">
        <v>-6.2663272640872702E-4</v>
      </c>
      <c r="I16" s="48">
        <v>-6.2663272640872702E-4</v>
      </c>
    </row>
    <row r="17" spans="1:9">
      <c r="A17" s="45" t="s">
        <v>1490</v>
      </c>
      <c r="B17" s="46">
        <v>14043</v>
      </c>
      <c r="C17" s="45" t="s">
        <v>2329</v>
      </c>
      <c r="D17" s="47">
        <v>2045272</v>
      </c>
      <c r="E17" s="47">
        <v>0</v>
      </c>
      <c r="F17" s="47">
        <v>0</v>
      </c>
      <c r="G17" s="47">
        <v>0</v>
      </c>
      <c r="H17" s="48">
        <v>-6.0162621878689904E-4</v>
      </c>
      <c r="I17" s="48">
        <v>-6.0162621878689904E-4</v>
      </c>
    </row>
    <row r="18" spans="1:9">
      <c r="A18" s="45" t="s">
        <v>1490</v>
      </c>
      <c r="B18" s="46">
        <v>14043</v>
      </c>
      <c r="C18" s="45" t="s">
        <v>2330</v>
      </c>
      <c r="D18" s="47">
        <v>2050169.24</v>
      </c>
      <c r="E18" s="47">
        <v>4885.12</v>
      </c>
      <c r="F18" s="47">
        <v>0</v>
      </c>
      <c r="G18" s="47">
        <v>0</v>
      </c>
      <c r="H18" s="48">
        <v>5.9258621836200104E-6</v>
      </c>
      <c r="I18" s="48">
        <v>5.9258621836200104E-6</v>
      </c>
    </row>
    <row r="19" spans="1:9">
      <c r="A19" s="45" t="s">
        <v>1490</v>
      </c>
      <c r="B19" s="46">
        <v>14043</v>
      </c>
      <c r="C19" s="45" t="s">
        <v>2331</v>
      </c>
      <c r="D19" s="47">
        <v>2050037.26</v>
      </c>
      <c r="E19" s="47">
        <v>0</v>
      </c>
      <c r="F19" s="47">
        <v>0</v>
      </c>
      <c r="G19" s="47">
        <v>0</v>
      </c>
      <c r="H19" s="48">
        <v>-6.4375173241759703E-5</v>
      </c>
      <c r="I19" s="48">
        <v>-6.4375173241759703E-5</v>
      </c>
    </row>
    <row r="20" spans="1:9">
      <c r="A20" s="45" t="s">
        <v>1490</v>
      </c>
      <c r="B20" s="46">
        <v>14043</v>
      </c>
      <c r="C20" s="45" t="s">
        <v>2332</v>
      </c>
      <c r="D20" s="47">
        <v>2047338.55</v>
      </c>
      <c r="E20" s="47">
        <v>0</v>
      </c>
      <c r="F20" s="47">
        <v>0</v>
      </c>
      <c r="G20" s="47">
        <v>0</v>
      </c>
      <c r="H20" s="48">
        <v>-1.3164199757032E-3</v>
      </c>
      <c r="I20" s="48">
        <v>-1.3164199757032E-3</v>
      </c>
    </row>
    <row r="21" spans="1:9">
      <c r="A21" s="45" t="s">
        <v>1490</v>
      </c>
      <c r="B21" s="46">
        <v>14043</v>
      </c>
      <c r="C21" s="45" t="s">
        <v>2333</v>
      </c>
      <c r="D21" s="47">
        <v>2049251.43</v>
      </c>
      <c r="E21" s="47">
        <v>0</v>
      </c>
      <c r="F21" s="47">
        <v>0</v>
      </c>
      <c r="G21" s="47">
        <v>0</v>
      </c>
      <c r="H21" s="48">
        <v>9.34325199904107E-4</v>
      </c>
      <c r="I21" s="48">
        <v>9.34325199904107E-4</v>
      </c>
    </row>
    <row r="22" spans="1:9">
      <c r="A22" s="45" t="s">
        <v>1490</v>
      </c>
      <c r="B22" s="46">
        <v>14043</v>
      </c>
      <c r="C22" s="45" t="s">
        <v>2334</v>
      </c>
      <c r="D22" s="47">
        <v>2051006.46</v>
      </c>
      <c r="E22" s="47">
        <v>0</v>
      </c>
      <c r="F22" s="47">
        <v>0</v>
      </c>
      <c r="G22" s="47">
        <v>0</v>
      </c>
      <c r="H22" s="48">
        <v>8.5642492390491899E-4</v>
      </c>
      <c r="I22" s="48">
        <v>8.5642492390491899E-4</v>
      </c>
    </row>
    <row r="23" spans="1:9">
      <c r="A23" s="45" t="s">
        <v>1490</v>
      </c>
      <c r="B23" s="46">
        <v>14043</v>
      </c>
      <c r="C23" s="45" t="s">
        <v>2335</v>
      </c>
      <c r="D23" s="47">
        <v>2052473.55</v>
      </c>
      <c r="E23" s="47">
        <v>0</v>
      </c>
      <c r="F23" s="47">
        <v>0</v>
      </c>
      <c r="G23" s="47">
        <v>0</v>
      </c>
      <c r="H23" s="48">
        <v>7.1530247642415102E-4</v>
      </c>
      <c r="I23" s="48">
        <v>7.1530247642415102E-4</v>
      </c>
    </row>
    <row r="24" spans="1:9">
      <c r="A24" s="45" t="s">
        <v>1490</v>
      </c>
      <c r="B24" s="46">
        <v>14043</v>
      </c>
      <c r="C24" s="45" t="s">
        <v>2336</v>
      </c>
      <c r="D24" s="47">
        <v>2051853.78</v>
      </c>
      <c r="E24" s="47">
        <v>0</v>
      </c>
      <c r="F24" s="47">
        <v>0</v>
      </c>
      <c r="G24" s="47">
        <v>0</v>
      </c>
      <c r="H24" s="48">
        <v>-3.0196247839586699E-4</v>
      </c>
      <c r="I24" s="48">
        <v>-3.0196247839586699E-4</v>
      </c>
    </row>
    <row r="25" spans="1:9">
      <c r="A25" s="45" t="s">
        <v>1490</v>
      </c>
      <c r="B25" s="46">
        <v>14043</v>
      </c>
      <c r="C25" s="45" t="s">
        <v>2337</v>
      </c>
      <c r="D25" s="47">
        <v>2055053.14</v>
      </c>
      <c r="E25" s="47">
        <v>0</v>
      </c>
      <c r="F25" s="47">
        <v>0</v>
      </c>
      <c r="G25" s="47">
        <v>0</v>
      </c>
      <c r="H25" s="48">
        <v>1.5592534083983501E-3</v>
      </c>
      <c r="I25" s="48">
        <v>1.5592534083983501E-3</v>
      </c>
    </row>
    <row r="26" spans="1:9">
      <c r="A26" s="45" t="s">
        <v>1490</v>
      </c>
      <c r="B26" s="46">
        <v>14043</v>
      </c>
      <c r="C26" s="45" t="s">
        <v>2338</v>
      </c>
      <c r="D26" s="47">
        <v>2058926.31</v>
      </c>
      <c r="E26" s="47">
        <v>0</v>
      </c>
      <c r="F26" s="47">
        <v>0</v>
      </c>
      <c r="G26" s="47">
        <v>0</v>
      </c>
      <c r="H26" s="48">
        <v>1.8847055215320801E-3</v>
      </c>
      <c r="I26" s="48">
        <v>1.8847055215320801E-3</v>
      </c>
    </row>
    <row r="27" spans="1:9">
      <c r="A27" s="45" t="s">
        <v>1490</v>
      </c>
      <c r="B27" s="46">
        <v>14043</v>
      </c>
      <c r="C27" s="45" t="s">
        <v>2339</v>
      </c>
      <c r="D27" s="47">
        <v>2057719.21</v>
      </c>
      <c r="E27" s="47">
        <v>0</v>
      </c>
      <c r="F27" s="47">
        <v>0</v>
      </c>
      <c r="G27" s="47">
        <v>0</v>
      </c>
      <c r="H27" s="48">
        <v>-5.8627644619291296E-4</v>
      </c>
      <c r="I27" s="48">
        <v>-5.8627644619291296E-4</v>
      </c>
    </row>
    <row r="28" spans="1:9">
      <c r="A28" s="45" t="s">
        <v>1490</v>
      </c>
      <c r="B28" s="46">
        <v>14043</v>
      </c>
      <c r="C28" s="45" t="s">
        <v>2340</v>
      </c>
      <c r="D28" s="47">
        <v>2060995.68</v>
      </c>
      <c r="E28" s="47">
        <v>0</v>
      </c>
      <c r="F28" s="47">
        <v>0</v>
      </c>
      <c r="G28" s="47">
        <v>0</v>
      </c>
      <c r="H28" s="48">
        <v>1.5922823600407201E-3</v>
      </c>
      <c r="I28" s="48">
        <v>1.5922823600407201E-3</v>
      </c>
    </row>
    <row r="29" spans="1:9">
      <c r="A29" s="45" t="s">
        <v>1490</v>
      </c>
      <c r="B29" s="46">
        <v>14043</v>
      </c>
      <c r="C29" s="45" t="s">
        <v>2341</v>
      </c>
      <c r="D29" s="47">
        <v>2055844.75</v>
      </c>
      <c r="E29" s="47">
        <v>0</v>
      </c>
      <c r="F29" s="47">
        <v>0</v>
      </c>
      <c r="G29" s="47">
        <v>0</v>
      </c>
      <c r="H29" s="48">
        <v>-2.4992434724560001E-3</v>
      </c>
      <c r="I29" s="48">
        <v>-2.4992434724560001E-3</v>
      </c>
    </row>
    <row r="30" spans="1:9">
      <c r="A30" s="45" t="s">
        <v>1490</v>
      </c>
      <c r="B30" s="46">
        <v>14043</v>
      </c>
      <c r="C30" s="45" t="s">
        <v>2342</v>
      </c>
      <c r="D30" s="47">
        <v>2051724.94</v>
      </c>
      <c r="E30" s="47">
        <v>0</v>
      </c>
      <c r="F30" s="47">
        <v>0</v>
      </c>
      <c r="G30" s="47">
        <v>0</v>
      </c>
      <c r="H30" s="48">
        <v>-2.0039499577971802E-3</v>
      </c>
      <c r="I30" s="48">
        <v>-2.0039499577971802E-3</v>
      </c>
    </row>
    <row r="31" spans="1:9">
      <c r="A31" s="45" t="s">
        <v>1490</v>
      </c>
      <c r="B31" s="46">
        <v>14043</v>
      </c>
      <c r="C31" s="45" t="s">
        <v>2343</v>
      </c>
      <c r="D31" s="47">
        <v>2051307.11</v>
      </c>
      <c r="E31" s="47">
        <v>0</v>
      </c>
      <c r="F31" s="47">
        <v>0</v>
      </c>
      <c r="G31" s="47">
        <v>0</v>
      </c>
      <c r="H31" s="48">
        <v>-2.0364815568307799E-4</v>
      </c>
      <c r="I31" s="48">
        <v>-2.0364815568307799E-4</v>
      </c>
    </row>
    <row r="32" spans="1:9">
      <c r="A32" s="45" t="s">
        <v>1490</v>
      </c>
      <c r="B32" s="46">
        <v>14043</v>
      </c>
      <c r="C32" s="45" t="s">
        <v>2344</v>
      </c>
      <c r="D32" s="47">
        <v>2041224.09</v>
      </c>
      <c r="E32" s="47">
        <v>0</v>
      </c>
      <c r="F32" s="47">
        <v>10134.120000000001</v>
      </c>
      <c r="G32" s="47">
        <v>471.5</v>
      </c>
      <c r="H32" s="48">
        <v>2.5602925502177199E-4</v>
      </c>
      <c r="I32" s="48">
        <v>2.5034624821396199E-5</v>
      </c>
    </row>
    <row r="33" spans="1:10" ht="15" thickBot="1">
      <c r="A33" s="49"/>
      <c r="B33" s="49"/>
      <c r="C33" s="49"/>
      <c r="D33" s="49"/>
      <c r="E33" s="49"/>
      <c r="F33" s="49"/>
      <c r="G33" s="49"/>
      <c r="H33" s="49"/>
      <c r="I33" s="49"/>
      <c r="J33" s="7"/>
    </row>
    <row r="34" spans="1:10">
      <c r="A34" s="45" t="s">
        <v>1490</v>
      </c>
      <c r="B34" s="46">
        <v>14043</v>
      </c>
      <c r="C34" s="45" t="s">
        <v>1491</v>
      </c>
      <c r="D34" s="47">
        <v>2041224.09</v>
      </c>
      <c r="E34" s="47">
        <v>4885.12</v>
      </c>
      <c r="F34" s="47">
        <v>10134.120000000001</v>
      </c>
      <c r="G34" s="47">
        <v>471.5</v>
      </c>
      <c r="H34" s="48">
        <v>-4.1177052639162999E-4</v>
      </c>
      <c r="I34" s="48">
        <v>-6.4261093791295699E-4</v>
      </c>
    </row>
    <row r="35" spans="1:10" ht="15" thickBot="1">
      <c r="A35" s="49"/>
      <c r="B35" s="49"/>
      <c r="C35" s="49"/>
      <c r="D35" s="49"/>
      <c r="E35" s="49"/>
      <c r="F35" s="49"/>
      <c r="G35" s="49"/>
      <c r="H35" s="49"/>
      <c r="I35" s="49"/>
      <c r="J35" s="7"/>
    </row>
    <row r="36" spans="1:10">
      <c r="A36" s="29"/>
      <c r="B36" s="30"/>
      <c r="C36" s="29"/>
      <c r="D36" s="31"/>
      <c r="E36" s="31"/>
      <c r="F36" s="31"/>
      <c r="G36" s="31"/>
      <c r="H36" s="32"/>
      <c r="I36" s="32"/>
    </row>
    <row r="37" spans="1:10">
      <c r="A37" s="29"/>
      <c r="B37" s="30"/>
      <c r="C37" s="29"/>
      <c r="D37" s="31"/>
      <c r="E37" s="31"/>
      <c r="F37" s="31"/>
      <c r="G37" s="31"/>
      <c r="H37" s="32"/>
      <c r="I37" s="32"/>
      <c r="J37" s="7"/>
    </row>
    <row r="38" spans="1:10">
      <c r="A38" s="29"/>
      <c r="B38" s="30"/>
      <c r="C38" s="29"/>
      <c r="D38" s="31"/>
      <c r="E38" s="31"/>
      <c r="F38" s="31"/>
      <c r="G38" s="31"/>
      <c r="H38" s="32"/>
      <c r="I38" s="32"/>
      <c r="J38" s="7"/>
    </row>
    <row r="39" spans="1:10">
      <c r="A39" s="42" t="s">
        <v>1474</v>
      </c>
      <c r="B39" s="41">
        <v>14037</v>
      </c>
      <c r="C39" s="39"/>
      <c r="D39" s="39"/>
      <c r="E39" s="39"/>
      <c r="F39" s="39"/>
      <c r="G39" s="39"/>
      <c r="H39" s="39"/>
      <c r="I39" s="39"/>
      <c r="J39" s="7"/>
    </row>
    <row r="40" spans="1:10">
      <c r="A40" s="45" t="s">
        <v>1474</v>
      </c>
      <c r="B40" s="46">
        <v>14037</v>
      </c>
      <c r="C40" s="45" t="s">
        <v>2274</v>
      </c>
      <c r="D40" s="47">
        <v>32353136.370000001</v>
      </c>
      <c r="E40" s="39"/>
      <c r="F40" s="39"/>
      <c r="G40" s="39"/>
      <c r="H40" s="39"/>
      <c r="I40" s="39"/>
      <c r="J40" s="7"/>
    </row>
    <row r="41" spans="1:10">
      <c r="A41" s="45" t="s">
        <v>1474</v>
      </c>
      <c r="B41" s="46">
        <v>14037</v>
      </c>
      <c r="C41" s="45" t="s">
        <v>2328</v>
      </c>
      <c r="D41" s="47">
        <v>32432103.93</v>
      </c>
      <c r="E41" s="47">
        <v>96059.360000000204</v>
      </c>
      <c r="F41" s="47">
        <v>0</v>
      </c>
      <c r="G41" s="47">
        <v>0</v>
      </c>
      <c r="H41" s="48">
        <v>-5.2828881269917404E-4</v>
      </c>
      <c r="I41" s="48">
        <v>-5.2828881269917404E-4</v>
      </c>
    </row>
    <row r="42" spans="1:10">
      <c r="A42" s="45" t="s">
        <v>1474</v>
      </c>
      <c r="B42" s="46">
        <v>14037</v>
      </c>
      <c r="C42" s="45" t="s">
        <v>2329</v>
      </c>
      <c r="D42" s="47">
        <v>32379453.449999999</v>
      </c>
      <c r="E42" s="47">
        <v>2041.1100000000999</v>
      </c>
      <c r="F42" s="47">
        <v>0</v>
      </c>
      <c r="G42" s="47">
        <v>0</v>
      </c>
      <c r="H42" s="48">
        <v>-1.6863411056538E-3</v>
      </c>
      <c r="I42" s="48">
        <v>-1.6863411056538E-3</v>
      </c>
    </row>
    <row r="43" spans="1:10">
      <c r="A43" s="45" t="s">
        <v>1474</v>
      </c>
      <c r="B43" s="46">
        <v>14037</v>
      </c>
      <c r="C43" s="45" t="s">
        <v>2330</v>
      </c>
      <c r="D43" s="47">
        <v>32413396.460000001</v>
      </c>
      <c r="E43" s="47">
        <v>41636.17</v>
      </c>
      <c r="F43" s="47">
        <v>0</v>
      </c>
      <c r="G43" s="47">
        <v>0</v>
      </c>
      <c r="H43" s="48">
        <v>-2.37593880696108E-4</v>
      </c>
      <c r="I43" s="48">
        <v>-2.37593880696108E-4</v>
      </c>
    </row>
    <row r="44" spans="1:10">
      <c r="A44" s="45" t="s">
        <v>1474</v>
      </c>
      <c r="B44" s="46">
        <v>14037</v>
      </c>
      <c r="C44" s="45" t="s">
        <v>2331</v>
      </c>
      <c r="D44" s="47">
        <v>33123080.5</v>
      </c>
      <c r="E44" s="47">
        <v>751125.84</v>
      </c>
      <c r="F44" s="47">
        <v>20702.810000000001</v>
      </c>
      <c r="G44" s="47">
        <v>0</v>
      </c>
      <c r="H44" s="48">
        <v>-6.4023666028179005E-4</v>
      </c>
      <c r="I44" s="48">
        <v>-6.4023666028179005E-4</v>
      </c>
    </row>
    <row r="45" spans="1:10">
      <c r="A45" s="45" t="s">
        <v>1474</v>
      </c>
      <c r="B45" s="46">
        <v>14037</v>
      </c>
      <c r="C45" s="45" t="s">
        <v>2332</v>
      </c>
      <c r="D45" s="47">
        <v>33322419.739999998</v>
      </c>
      <c r="E45" s="47">
        <v>299790.12</v>
      </c>
      <c r="F45" s="47">
        <v>15916.08</v>
      </c>
      <c r="G45" s="47">
        <v>0</v>
      </c>
      <c r="H45" s="48">
        <v>-2.5533687792643799E-3</v>
      </c>
      <c r="I45" s="48">
        <v>-2.5533687792643799E-3</v>
      </c>
    </row>
    <row r="46" spans="1:10">
      <c r="A46" s="45" t="s">
        <v>1474</v>
      </c>
      <c r="B46" s="46">
        <v>14037</v>
      </c>
      <c r="C46" s="45" t="s">
        <v>2333</v>
      </c>
      <c r="D46" s="47">
        <v>33510165.239999998</v>
      </c>
      <c r="E46" s="47">
        <v>123455.31</v>
      </c>
      <c r="F46" s="47">
        <v>0</v>
      </c>
      <c r="G46" s="47">
        <v>0</v>
      </c>
      <c r="H46" s="48">
        <v>1.92933738010703E-3</v>
      </c>
      <c r="I46" s="48">
        <v>1.92933738010703E-3</v>
      </c>
    </row>
    <row r="47" spans="1:10">
      <c r="A47" s="45" t="s">
        <v>1474</v>
      </c>
      <c r="B47" s="46">
        <v>14037</v>
      </c>
      <c r="C47" s="45" t="s">
        <v>2334</v>
      </c>
      <c r="D47" s="47">
        <v>33585451.619999997</v>
      </c>
      <c r="E47" s="47">
        <v>62744.52</v>
      </c>
      <c r="F47" s="47">
        <v>19561.68</v>
      </c>
      <c r="G47" s="47">
        <v>0</v>
      </c>
      <c r="H47" s="48">
        <v>9.5858350066735398E-4</v>
      </c>
      <c r="I47" s="48">
        <v>9.5858350066735398E-4</v>
      </c>
    </row>
    <row r="48" spans="1:10">
      <c r="A48" s="45" t="s">
        <v>1474</v>
      </c>
      <c r="B48" s="46">
        <v>14037</v>
      </c>
      <c r="C48" s="45" t="s">
        <v>2335</v>
      </c>
      <c r="D48" s="47">
        <v>32661903.43</v>
      </c>
      <c r="E48" s="47">
        <v>-931956.96</v>
      </c>
      <c r="F48" s="47">
        <v>1002.34</v>
      </c>
      <c r="G48" s="47">
        <v>0</v>
      </c>
      <c r="H48" s="48">
        <v>2.8022225171953102E-4</v>
      </c>
      <c r="I48" s="48">
        <v>2.8022225171953102E-4</v>
      </c>
    </row>
    <row r="49" spans="1:10">
      <c r="A49" s="45" t="s">
        <v>1474</v>
      </c>
      <c r="B49" s="46">
        <v>14037</v>
      </c>
      <c r="C49" s="45" t="s">
        <v>2336</v>
      </c>
      <c r="D49" s="47">
        <v>32885299.809999999</v>
      </c>
      <c r="E49" s="47">
        <v>235340.69</v>
      </c>
      <c r="F49" s="47">
        <v>5565.86</v>
      </c>
      <c r="G49" s="47">
        <v>0</v>
      </c>
      <c r="H49" s="48">
        <v>-1.9532043317260799E-4</v>
      </c>
      <c r="I49" s="48">
        <v>-1.9532043317260799E-4</v>
      </c>
    </row>
    <row r="50" spans="1:10">
      <c r="A50" s="45" t="s">
        <v>1474</v>
      </c>
      <c r="B50" s="46">
        <v>14037</v>
      </c>
      <c r="C50" s="45" t="s">
        <v>2337</v>
      </c>
      <c r="D50" s="47">
        <v>34327452.210000001</v>
      </c>
      <c r="E50" s="47">
        <v>1395934.26</v>
      </c>
      <c r="F50" s="47">
        <v>26529.47</v>
      </c>
      <c r="G50" s="47">
        <v>0</v>
      </c>
      <c r="H50" s="48">
        <v>2.2139480341856199E-3</v>
      </c>
      <c r="I50" s="48">
        <v>2.2139480341856199E-3</v>
      </c>
    </row>
    <row r="51" spans="1:10">
      <c r="A51" s="45" t="s">
        <v>1474</v>
      </c>
      <c r="B51" s="46">
        <v>14037</v>
      </c>
      <c r="C51" s="45" t="s">
        <v>2338</v>
      </c>
      <c r="D51" s="47">
        <v>36072895.700000003</v>
      </c>
      <c r="E51" s="47">
        <v>1793193.75</v>
      </c>
      <c r="F51" s="47">
        <v>101.63</v>
      </c>
      <c r="G51" s="47">
        <v>0</v>
      </c>
      <c r="H51" s="48">
        <v>-1.3880660521397E-3</v>
      </c>
      <c r="I51" s="48">
        <v>-1.3880660521397E-3</v>
      </c>
    </row>
    <row r="52" spans="1:10">
      <c r="A52" s="45" t="s">
        <v>1474</v>
      </c>
      <c r="B52" s="46">
        <v>14037</v>
      </c>
      <c r="C52" s="45" t="s">
        <v>2339</v>
      </c>
      <c r="D52" s="47">
        <v>35933926.109999999</v>
      </c>
      <c r="E52" s="47">
        <v>-68673</v>
      </c>
      <c r="F52" s="47">
        <v>18507.54</v>
      </c>
      <c r="G52" s="47">
        <v>0</v>
      </c>
      <c r="H52" s="48">
        <v>-1.43641461256194E-3</v>
      </c>
      <c r="I52" s="48">
        <v>-1.43641461256194E-3</v>
      </c>
    </row>
    <row r="53" spans="1:10">
      <c r="A53" s="45" t="s">
        <v>1474</v>
      </c>
      <c r="B53" s="46">
        <v>14037</v>
      </c>
      <c r="C53" s="45" t="s">
        <v>2340</v>
      </c>
      <c r="D53" s="47">
        <v>34954324.170000002</v>
      </c>
      <c r="E53" s="47">
        <v>-1021478.84</v>
      </c>
      <c r="F53" s="47">
        <v>69279.56</v>
      </c>
      <c r="G53" s="47">
        <v>0</v>
      </c>
      <c r="H53" s="48">
        <v>3.0993323702506199E-3</v>
      </c>
      <c r="I53" s="48">
        <v>3.0993323702506199E-3</v>
      </c>
    </row>
    <row r="54" spans="1:10">
      <c r="A54" s="45" t="s">
        <v>1474</v>
      </c>
      <c r="B54" s="46">
        <v>14037</v>
      </c>
      <c r="C54" s="45" t="s">
        <v>2341</v>
      </c>
      <c r="D54" s="47">
        <v>34921047.700000003</v>
      </c>
      <c r="E54" s="47">
        <v>182243.68</v>
      </c>
      <c r="F54" s="47">
        <v>0</v>
      </c>
      <c r="G54" s="47">
        <v>0</v>
      </c>
      <c r="H54" s="48">
        <v>-6.1657650410237297E-3</v>
      </c>
      <c r="I54" s="48">
        <v>-6.1657650410237297E-3</v>
      </c>
    </row>
    <row r="55" spans="1:10">
      <c r="A55" s="45" t="s">
        <v>1474</v>
      </c>
      <c r="B55" s="46">
        <v>14037</v>
      </c>
      <c r="C55" s="45" t="s">
        <v>2342</v>
      </c>
      <c r="D55" s="47">
        <v>35123947.439999998</v>
      </c>
      <c r="E55" s="47">
        <v>399726.98</v>
      </c>
      <c r="F55" s="47">
        <v>20955.05</v>
      </c>
      <c r="G55" s="47">
        <v>0</v>
      </c>
      <c r="H55" s="48">
        <v>-5.0393043870614598E-3</v>
      </c>
      <c r="I55" s="48">
        <v>-5.0393043870614598E-3</v>
      </c>
    </row>
    <row r="56" spans="1:10">
      <c r="A56" s="45" t="s">
        <v>1474</v>
      </c>
      <c r="B56" s="46">
        <v>14037</v>
      </c>
      <c r="C56" s="45" t="s">
        <v>2343</v>
      </c>
      <c r="D56" s="47">
        <v>35159807.109999999</v>
      </c>
      <c r="E56" s="47">
        <v>23441.63</v>
      </c>
      <c r="F56" s="47">
        <v>4397.17</v>
      </c>
      <c r="G56" s="47">
        <v>0</v>
      </c>
      <c r="H56" s="48">
        <v>4.7879912671788799E-4</v>
      </c>
      <c r="I56" s="48">
        <v>4.7879912671788799E-4</v>
      </c>
    </row>
    <row r="57" spans="1:10">
      <c r="A57" s="45" t="s">
        <v>1474</v>
      </c>
      <c r="B57" s="46">
        <v>14037</v>
      </c>
      <c r="C57" s="45" t="s">
        <v>2344</v>
      </c>
      <c r="D57" s="47">
        <v>34264898.57</v>
      </c>
      <c r="E57" s="47">
        <v>-796716.92</v>
      </c>
      <c r="F57" s="47">
        <v>130823.08</v>
      </c>
      <c r="G57" s="47">
        <v>5193.41</v>
      </c>
      <c r="H57" s="48">
        <v>1.07981635914967E-3</v>
      </c>
      <c r="I57" s="48">
        <v>9.3155599294703095E-4</v>
      </c>
      <c r="J57" s="7"/>
    </row>
    <row r="58" spans="1:10" ht="15" thickBot="1">
      <c r="A58" s="49"/>
      <c r="B58" s="49"/>
      <c r="C58" s="49"/>
      <c r="D58" s="49"/>
      <c r="E58" s="49"/>
      <c r="F58" s="49"/>
      <c r="G58" s="49"/>
      <c r="H58" s="49"/>
      <c r="I58" s="49"/>
    </row>
    <row r="59" spans="1:10">
      <c r="A59" s="45" t="s">
        <v>1474</v>
      </c>
      <c r="B59" s="46">
        <v>14037</v>
      </c>
      <c r="C59" s="45" t="s">
        <v>1491</v>
      </c>
      <c r="D59" s="47">
        <v>34264898.57</v>
      </c>
      <c r="E59" s="47">
        <v>2587907.7000000002</v>
      </c>
      <c r="F59" s="47">
        <v>333342.27</v>
      </c>
      <c r="G59" s="47">
        <v>5193.41</v>
      </c>
      <c r="H59" s="48">
        <v>-9.8312144635260799E-3</v>
      </c>
      <c r="I59" s="48">
        <v>-9.97785890120928E-3</v>
      </c>
    </row>
    <row r="60" spans="1:10" ht="15" thickBot="1">
      <c r="A60" s="49"/>
      <c r="B60" s="49"/>
      <c r="C60" s="49"/>
      <c r="D60" s="49"/>
      <c r="E60" s="49"/>
      <c r="F60" s="49"/>
      <c r="G60" s="49"/>
      <c r="H60" s="49"/>
      <c r="I60" s="49"/>
    </row>
    <row r="61" spans="1:10">
      <c r="A61" s="29"/>
      <c r="B61" s="30"/>
      <c r="C61" s="29"/>
      <c r="D61" s="31"/>
      <c r="E61" s="31"/>
      <c r="F61" s="31"/>
      <c r="G61" s="31"/>
      <c r="H61" s="32"/>
      <c r="I61" s="32"/>
      <c r="J61" s="7"/>
    </row>
    <row r="62" spans="1:10">
      <c r="A62" s="29"/>
      <c r="B62" s="30"/>
      <c r="C62" s="29"/>
      <c r="D62" s="31"/>
      <c r="E62" s="31"/>
      <c r="F62" s="31"/>
      <c r="G62" s="31"/>
      <c r="H62" s="32"/>
      <c r="I62" s="32"/>
    </row>
    <row r="63" spans="1:10">
      <c r="A63" s="29"/>
      <c r="B63" s="30"/>
      <c r="C63" s="29"/>
      <c r="D63" s="31"/>
      <c r="E63" s="31"/>
      <c r="F63" s="31"/>
      <c r="G63" s="31"/>
      <c r="H63" s="32"/>
      <c r="I63" s="32"/>
    </row>
    <row r="64" spans="1:10">
      <c r="A64" s="42" t="s">
        <v>1475</v>
      </c>
      <c r="B64" s="41">
        <v>14038</v>
      </c>
      <c r="C64" s="39"/>
      <c r="D64" s="39"/>
      <c r="E64" s="39"/>
      <c r="F64" s="39"/>
      <c r="G64" s="39"/>
      <c r="H64" s="39"/>
      <c r="I64" s="39"/>
    </row>
    <row r="65" spans="1:10">
      <c r="A65" s="45" t="s">
        <v>1475</v>
      </c>
      <c r="B65" s="46">
        <v>14038</v>
      </c>
      <c r="C65" s="45" t="s">
        <v>2274</v>
      </c>
      <c r="D65" s="47">
        <v>5338782.16</v>
      </c>
      <c r="E65" s="39"/>
      <c r="F65" s="39"/>
      <c r="G65" s="39"/>
      <c r="H65" s="39"/>
      <c r="I65" s="39"/>
      <c r="J65" s="7"/>
    </row>
    <row r="66" spans="1:10">
      <c r="A66" s="45" t="s">
        <v>1475</v>
      </c>
      <c r="B66" s="46">
        <v>14038</v>
      </c>
      <c r="C66" s="45" t="s">
        <v>2328</v>
      </c>
      <c r="D66" s="47">
        <v>5335956.59</v>
      </c>
      <c r="E66" s="47">
        <v>9.9999999999909103E-3</v>
      </c>
      <c r="F66" s="47">
        <v>0</v>
      </c>
      <c r="G66" s="47">
        <v>0</v>
      </c>
      <c r="H66" s="48">
        <v>-5.2925553343818898E-4</v>
      </c>
      <c r="I66" s="48">
        <v>-5.2925553343818898E-4</v>
      </c>
    </row>
    <row r="67" spans="1:10">
      <c r="A67" s="45" t="s">
        <v>1475</v>
      </c>
      <c r="B67" s="46">
        <v>14038</v>
      </c>
      <c r="C67" s="45" t="s">
        <v>2329</v>
      </c>
      <c r="D67" s="47">
        <v>5328023.88</v>
      </c>
      <c r="E67" s="47">
        <v>518</v>
      </c>
      <c r="F67" s="47">
        <v>0</v>
      </c>
      <c r="G67" s="47">
        <v>0</v>
      </c>
      <c r="H67" s="48">
        <v>-1.5837291509898099E-3</v>
      </c>
      <c r="I67" s="48">
        <v>-1.5837291509898099E-3</v>
      </c>
      <c r="J67" s="7">
        <f>+D67-E67+F67+G67-D44</f>
        <v>-27795574.620000001</v>
      </c>
    </row>
    <row r="68" spans="1:10">
      <c r="A68" s="45" t="s">
        <v>1475</v>
      </c>
      <c r="B68" s="46">
        <v>14038</v>
      </c>
      <c r="C68" s="45" t="s">
        <v>2330</v>
      </c>
      <c r="D68" s="47">
        <v>5327039.5999999996</v>
      </c>
      <c r="E68" s="47">
        <v>-518</v>
      </c>
      <c r="F68" s="47">
        <v>0</v>
      </c>
      <c r="G68" s="47">
        <v>0</v>
      </c>
      <c r="H68" s="48">
        <v>-8.7514622776230206E-5</v>
      </c>
      <c r="I68" s="48">
        <v>-8.7514622776230206E-5</v>
      </c>
    </row>
    <row r="69" spans="1:10">
      <c r="A69" s="45" t="s">
        <v>1475</v>
      </c>
      <c r="B69" s="46">
        <v>14038</v>
      </c>
      <c r="C69" s="45" t="s">
        <v>2331</v>
      </c>
      <c r="D69" s="47">
        <v>5325020.3600000003</v>
      </c>
      <c r="E69" s="47">
        <v>0</v>
      </c>
      <c r="F69" s="47">
        <v>0</v>
      </c>
      <c r="G69" s="47">
        <v>0</v>
      </c>
      <c r="H69" s="48">
        <v>-3.7905481310840399E-4</v>
      </c>
      <c r="I69" s="48">
        <v>-3.7905481310840399E-4</v>
      </c>
      <c r="J69" s="7"/>
    </row>
    <row r="70" spans="1:10">
      <c r="A70" s="45" t="s">
        <v>1475</v>
      </c>
      <c r="B70" s="46">
        <v>14038</v>
      </c>
      <c r="C70" s="45" t="s">
        <v>2332</v>
      </c>
      <c r="D70" s="47">
        <v>5312671.3600000003</v>
      </c>
      <c r="E70" s="47">
        <v>5162.5600000000004</v>
      </c>
      <c r="F70" s="47">
        <v>5740.69</v>
      </c>
      <c r="G70" s="47">
        <v>0</v>
      </c>
      <c r="H70" s="48">
        <v>-2.2128691721898801E-3</v>
      </c>
      <c r="I70" s="48">
        <v>-2.2128691721898801E-3</v>
      </c>
    </row>
    <row r="71" spans="1:10">
      <c r="A71" s="45" t="s">
        <v>1475</v>
      </c>
      <c r="B71" s="46">
        <v>14038</v>
      </c>
      <c r="C71" s="45" t="s">
        <v>2333</v>
      </c>
      <c r="D71" s="47">
        <v>5321878.4800000004</v>
      </c>
      <c r="E71" s="47">
        <v>0</v>
      </c>
      <c r="F71" s="47">
        <v>0</v>
      </c>
      <c r="G71" s="47">
        <v>0</v>
      </c>
      <c r="H71" s="48">
        <v>1.7330490399467501E-3</v>
      </c>
      <c r="I71" s="48">
        <v>1.7330490399467501E-3</v>
      </c>
      <c r="J71" s="7"/>
    </row>
    <row r="72" spans="1:10">
      <c r="A72" s="45" t="s">
        <v>1475</v>
      </c>
      <c r="B72" s="46">
        <v>14038</v>
      </c>
      <c r="C72" s="45" t="s">
        <v>2334</v>
      </c>
      <c r="D72" s="47">
        <v>5325973.8600000003</v>
      </c>
      <c r="E72" s="47">
        <v>0</v>
      </c>
      <c r="F72" s="47">
        <v>198.65</v>
      </c>
      <c r="G72" s="47">
        <v>0</v>
      </c>
      <c r="H72" s="48">
        <v>8.0689371348374695E-4</v>
      </c>
      <c r="I72" s="48">
        <v>8.0689371348374695E-4</v>
      </c>
    </row>
    <row r="73" spans="1:10">
      <c r="A73" s="45" t="s">
        <v>1475</v>
      </c>
      <c r="B73" s="46">
        <v>14038</v>
      </c>
      <c r="C73" s="45" t="s">
        <v>2335</v>
      </c>
      <c r="D73" s="47">
        <v>5619469.2800000003</v>
      </c>
      <c r="E73" s="47">
        <v>292259.21000000002</v>
      </c>
      <c r="F73" s="47">
        <v>0</v>
      </c>
      <c r="G73" s="47">
        <v>0</v>
      </c>
      <c r="H73" s="48">
        <v>2.3210966341458101E-4</v>
      </c>
      <c r="I73" s="48">
        <v>2.3210966341458101E-4</v>
      </c>
    </row>
    <row r="74" spans="1:10">
      <c r="A74" s="45" t="s">
        <v>1475</v>
      </c>
      <c r="B74" s="46">
        <v>14038</v>
      </c>
      <c r="C74" s="45" t="s">
        <v>2336</v>
      </c>
      <c r="D74" s="47">
        <v>5620687.7199999997</v>
      </c>
      <c r="E74" s="47">
        <v>2584</v>
      </c>
      <c r="F74" s="47">
        <v>0</v>
      </c>
      <c r="G74" s="47">
        <v>0</v>
      </c>
      <c r="H74" s="48">
        <v>-2.4300515439412701E-4</v>
      </c>
      <c r="I74" s="48">
        <v>-2.4300515439412701E-4</v>
      </c>
    </row>
    <row r="75" spans="1:10">
      <c r="A75" s="45" t="s">
        <v>1475</v>
      </c>
      <c r="B75" s="46">
        <v>14038</v>
      </c>
      <c r="C75" s="45" t="s">
        <v>2337</v>
      </c>
      <c r="D75" s="47">
        <v>5663432.6399999997</v>
      </c>
      <c r="E75" s="47">
        <v>30405.57</v>
      </c>
      <c r="F75" s="47">
        <v>0</v>
      </c>
      <c r="G75" s="47">
        <v>0</v>
      </c>
      <c r="H75" s="48">
        <v>2.1953452343730401E-3</v>
      </c>
      <c r="I75" s="48">
        <v>2.1953452343730401E-3</v>
      </c>
    </row>
    <row r="76" spans="1:10">
      <c r="A76" s="45" t="s">
        <v>1475</v>
      </c>
      <c r="B76" s="46">
        <v>14038</v>
      </c>
      <c r="C76" s="45" t="s">
        <v>2338</v>
      </c>
      <c r="D76" s="47">
        <v>5655919.3600000003</v>
      </c>
      <c r="E76" s="47">
        <v>0</v>
      </c>
      <c r="F76" s="47">
        <v>0</v>
      </c>
      <c r="G76" s="47">
        <v>0</v>
      </c>
      <c r="H76" s="48">
        <v>-1.3266300630001601E-3</v>
      </c>
      <c r="I76" s="48">
        <v>-1.3266300630001601E-3</v>
      </c>
    </row>
    <row r="77" spans="1:10">
      <c r="A77" s="45" t="s">
        <v>1475</v>
      </c>
      <c r="B77" s="46">
        <v>14038</v>
      </c>
      <c r="C77" s="45" t="s">
        <v>2339</v>
      </c>
      <c r="D77" s="47">
        <v>5692928.5300000003</v>
      </c>
      <c r="E77" s="47">
        <v>44958.41</v>
      </c>
      <c r="F77" s="47">
        <v>0</v>
      </c>
      <c r="G77" s="47">
        <v>0</v>
      </c>
      <c r="H77" s="48">
        <v>-1.4054726551122601E-3</v>
      </c>
      <c r="I77" s="48">
        <v>-1.4054726551122601E-3</v>
      </c>
    </row>
    <row r="78" spans="1:10">
      <c r="A78" s="45" t="s">
        <v>1475</v>
      </c>
      <c r="B78" s="46">
        <v>14038</v>
      </c>
      <c r="C78" s="45" t="s">
        <v>2340</v>
      </c>
      <c r="D78" s="47">
        <v>6138677.7599999998</v>
      </c>
      <c r="E78" s="47">
        <v>431181.41</v>
      </c>
      <c r="F78" s="47">
        <v>0</v>
      </c>
      <c r="G78" s="47">
        <v>0</v>
      </c>
      <c r="H78" s="48">
        <v>2.5589325288788399E-3</v>
      </c>
      <c r="I78" s="48">
        <v>2.5589325288788399E-3</v>
      </c>
    </row>
    <row r="79" spans="1:10">
      <c r="A79" s="45" t="s">
        <v>1475</v>
      </c>
      <c r="B79" s="46">
        <v>14038</v>
      </c>
      <c r="C79" s="45" t="s">
        <v>2341</v>
      </c>
      <c r="D79" s="47">
        <v>6111761.4400000004</v>
      </c>
      <c r="E79" s="47">
        <v>4978.59</v>
      </c>
      <c r="F79" s="47">
        <v>0</v>
      </c>
      <c r="G79" s="47">
        <v>0</v>
      </c>
      <c r="H79" s="48">
        <v>-5.1957296419481401E-3</v>
      </c>
      <c r="I79" s="48">
        <v>-5.1957296419481401E-3</v>
      </c>
    </row>
    <row r="80" spans="1:10">
      <c r="A80" s="45" t="s">
        <v>1475</v>
      </c>
      <c r="B80" s="46">
        <v>14038</v>
      </c>
      <c r="C80" s="45" t="s">
        <v>2342</v>
      </c>
      <c r="D80" s="47">
        <v>6090281.3099999996</v>
      </c>
      <c r="E80" s="47">
        <v>4431.87</v>
      </c>
      <c r="F80" s="47">
        <v>0</v>
      </c>
      <c r="G80" s="47">
        <v>0</v>
      </c>
      <c r="H80" s="48">
        <v>-4.2396942770722701E-3</v>
      </c>
      <c r="I80" s="48">
        <v>-4.2396942770722701E-3</v>
      </c>
    </row>
    <row r="81" spans="1:10">
      <c r="A81" s="45" t="s">
        <v>1475</v>
      </c>
      <c r="B81" s="46">
        <v>14038</v>
      </c>
      <c r="C81" s="45" t="s">
        <v>2343</v>
      </c>
      <c r="D81" s="47">
        <v>6096808.6900000004</v>
      </c>
      <c r="E81" s="47">
        <v>13152.65</v>
      </c>
      <c r="F81" s="47">
        <v>7469.13</v>
      </c>
      <c r="G81" s="47">
        <v>0</v>
      </c>
      <c r="H81" s="48">
        <v>1.38728597074644E-4</v>
      </c>
      <c r="I81" s="48">
        <v>1.38728597074644E-4</v>
      </c>
      <c r="J81" s="7"/>
    </row>
    <row r="82" spans="1:10">
      <c r="A82" s="45" t="s">
        <v>1475</v>
      </c>
      <c r="B82" s="46">
        <v>14038</v>
      </c>
      <c r="C82" s="45" t="s">
        <v>2344</v>
      </c>
      <c r="D82" s="47">
        <v>7132917.8799999999</v>
      </c>
      <c r="E82" s="47">
        <v>1030666.75</v>
      </c>
      <c r="F82" s="47">
        <v>0</v>
      </c>
      <c r="G82" s="47">
        <v>957.9</v>
      </c>
      <c r="H82" s="48">
        <v>1.04978527709032E-3</v>
      </c>
      <c r="I82" s="48">
        <v>8.9267029305428703E-4</v>
      </c>
    </row>
    <row r="83" spans="1:10" ht="15" thickBot="1">
      <c r="A83" s="49"/>
      <c r="B83" s="49"/>
      <c r="C83" s="49"/>
      <c r="D83" s="49"/>
      <c r="E83" s="49"/>
      <c r="F83" s="49"/>
      <c r="G83" s="49"/>
      <c r="H83" s="49"/>
      <c r="I83" s="49"/>
    </row>
    <row r="84" spans="1:10">
      <c r="A84" s="45" t="s">
        <v>1475</v>
      </c>
      <c r="B84" s="46">
        <v>14038</v>
      </c>
      <c r="C84" s="45" t="s">
        <v>1491</v>
      </c>
      <c r="D84" s="47">
        <v>7132917.8799999999</v>
      </c>
      <c r="E84" s="47">
        <v>1859781.03</v>
      </c>
      <c r="F84" s="47">
        <v>13408.47</v>
      </c>
      <c r="G84" s="47">
        <v>957.9</v>
      </c>
      <c r="H84" s="48">
        <v>-8.4883469815510999E-3</v>
      </c>
      <c r="I84" s="48">
        <v>-8.6439649536306194E-3</v>
      </c>
    </row>
    <row r="85" spans="1:10" ht="15" thickBot="1">
      <c r="A85" s="49"/>
      <c r="B85" s="49"/>
      <c r="C85" s="49"/>
      <c r="D85" s="49"/>
      <c r="E85" s="49"/>
      <c r="F85" s="49"/>
      <c r="G85" s="49"/>
      <c r="H85" s="49"/>
      <c r="I85" s="49"/>
    </row>
    <row r="86" spans="1:10">
      <c r="A86" s="29"/>
      <c r="B86" s="30"/>
      <c r="C86" s="29"/>
      <c r="D86" s="31"/>
      <c r="E86" s="31"/>
      <c r="F86" s="31"/>
      <c r="G86" s="31"/>
      <c r="H86" s="32"/>
      <c r="I86" s="32"/>
    </row>
    <row r="87" spans="1:10">
      <c r="A87" s="29"/>
      <c r="B87" s="30"/>
      <c r="C87" s="29"/>
      <c r="D87" s="31"/>
      <c r="E87" s="31"/>
      <c r="F87" s="31"/>
      <c r="G87" s="31"/>
      <c r="H87" s="32"/>
      <c r="I87" s="32"/>
      <c r="J87" s="7"/>
    </row>
    <row r="88" spans="1:10">
      <c r="A88" s="29"/>
      <c r="B88" s="30"/>
      <c r="C88" s="29"/>
      <c r="D88" s="31"/>
      <c r="E88" s="31"/>
      <c r="F88" s="31"/>
      <c r="G88" s="31"/>
      <c r="H88" s="32"/>
      <c r="I88" s="32"/>
    </row>
    <row r="89" spans="1:10">
      <c r="A89" s="42" t="s">
        <v>1476</v>
      </c>
      <c r="B89" s="41">
        <v>14039</v>
      </c>
      <c r="C89" s="39"/>
      <c r="D89" s="39"/>
      <c r="E89" s="39"/>
      <c r="F89" s="39"/>
      <c r="G89" s="39"/>
      <c r="H89" s="39"/>
      <c r="I89" s="39"/>
    </row>
    <row r="90" spans="1:10">
      <c r="A90" s="45" t="s">
        <v>1476</v>
      </c>
      <c r="B90" s="46">
        <v>14039</v>
      </c>
      <c r="C90" s="45" t="s">
        <v>2274</v>
      </c>
      <c r="D90" s="47">
        <v>4926390.0999999996</v>
      </c>
      <c r="E90" s="39"/>
      <c r="F90" s="39"/>
      <c r="G90" s="39"/>
      <c r="H90" s="39"/>
      <c r="I90" s="39"/>
    </row>
    <row r="91" spans="1:10">
      <c r="A91" s="45" t="s">
        <v>1476</v>
      </c>
      <c r="B91" s="46">
        <v>14039</v>
      </c>
      <c r="C91" s="45" t="s">
        <v>2328</v>
      </c>
      <c r="D91" s="47">
        <v>4923970.76</v>
      </c>
      <c r="E91" s="47">
        <v>0</v>
      </c>
      <c r="F91" s="47">
        <v>0</v>
      </c>
      <c r="G91" s="47">
        <v>0</v>
      </c>
      <c r="H91" s="48">
        <v>-4.91097933961959E-4</v>
      </c>
      <c r="I91" s="48">
        <v>-4.91097933961959E-4</v>
      </c>
    </row>
    <row r="92" spans="1:10">
      <c r="A92" s="45" t="s">
        <v>1476</v>
      </c>
      <c r="B92" s="46">
        <v>14039</v>
      </c>
      <c r="C92" s="45" t="s">
        <v>2329</v>
      </c>
      <c r="D92" s="47">
        <v>4917815.42</v>
      </c>
      <c r="E92" s="47">
        <v>0</v>
      </c>
      <c r="F92" s="47">
        <v>0</v>
      </c>
      <c r="G92" s="47">
        <v>0</v>
      </c>
      <c r="H92" s="48">
        <v>-1.2500764728342599E-3</v>
      </c>
      <c r="I92" s="48">
        <v>-1.2500764728342599E-3</v>
      </c>
    </row>
    <row r="93" spans="1:10">
      <c r="A93" s="45" t="s">
        <v>1476</v>
      </c>
      <c r="B93" s="46">
        <v>14039</v>
      </c>
      <c r="C93" s="45" t="s">
        <v>2330</v>
      </c>
      <c r="D93" s="47">
        <v>4917937.7</v>
      </c>
      <c r="E93" s="47">
        <v>0</v>
      </c>
      <c r="F93" s="47">
        <v>0</v>
      </c>
      <c r="G93" s="47">
        <v>0</v>
      </c>
      <c r="H93" s="48">
        <v>2.4864698968452E-5</v>
      </c>
      <c r="I93" s="48">
        <v>2.4864698968452E-5</v>
      </c>
      <c r="J93" s="7"/>
    </row>
    <row r="94" spans="1:10">
      <c r="A94" s="45" t="s">
        <v>1476</v>
      </c>
      <c r="B94" s="46">
        <v>14039</v>
      </c>
      <c r="C94" s="45" t="s">
        <v>2331</v>
      </c>
      <c r="D94" s="47">
        <v>4973284.09</v>
      </c>
      <c r="E94" s="47">
        <v>57004.45</v>
      </c>
      <c r="F94" s="47">
        <v>0</v>
      </c>
      <c r="G94" s="47">
        <v>0</v>
      </c>
      <c r="H94" s="48">
        <v>-3.3714538514806298E-4</v>
      </c>
      <c r="I94" s="48">
        <v>-3.3714538514806298E-4</v>
      </c>
    </row>
    <row r="95" spans="1:10">
      <c r="A95" s="45" t="s">
        <v>1476</v>
      </c>
      <c r="B95" s="46">
        <v>14039</v>
      </c>
      <c r="C95" s="45" t="s">
        <v>2332</v>
      </c>
      <c r="D95" s="47">
        <v>4963912.5199999996</v>
      </c>
      <c r="E95" s="47">
        <v>0.03</v>
      </c>
      <c r="F95" s="47">
        <v>0</v>
      </c>
      <c r="G95" s="47">
        <v>0</v>
      </c>
      <c r="H95" s="48">
        <v>-1.8843886314164899E-3</v>
      </c>
      <c r="I95" s="48">
        <v>-1.8843886314164899E-3</v>
      </c>
    </row>
    <row r="96" spans="1:10">
      <c r="A96" s="45" t="s">
        <v>1476</v>
      </c>
      <c r="B96" s="46">
        <v>14039</v>
      </c>
      <c r="C96" s="45" t="s">
        <v>2333</v>
      </c>
      <c r="D96" s="47">
        <v>4968649.1399999997</v>
      </c>
      <c r="E96" s="47">
        <v>0</v>
      </c>
      <c r="F96" s="47">
        <v>0</v>
      </c>
      <c r="G96" s="47">
        <v>0</v>
      </c>
      <c r="H96" s="48">
        <v>9.5421101417803001E-4</v>
      </c>
      <c r="I96" s="48">
        <v>9.5421101417803001E-4</v>
      </c>
      <c r="J96" s="7"/>
    </row>
    <row r="97" spans="1:10">
      <c r="A97" s="45" t="s">
        <v>1476</v>
      </c>
      <c r="B97" s="46">
        <v>14039</v>
      </c>
      <c r="C97" s="45" t="s">
        <v>2334</v>
      </c>
      <c r="D97" s="47">
        <v>4973297.5199999996</v>
      </c>
      <c r="E97" s="47">
        <v>0</v>
      </c>
      <c r="F97" s="47">
        <v>0</v>
      </c>
      <c r="G97" s="47">
        <v>0</v>
      </c>
      <c r="H97" s="48">
        <v>9.3554200931178499E-4</v>
      </c>
      <c r="I97" s="48">
        <v>9.3554200931178499E-4</v>
      </c>
    </row>
    <row r="98" spans="1:10">
      <c r="A98" s="45" t="s">
        <v>1476</v>
      </c>
      <c r="B98" s="46">
        <v>14039</v>
      </c>
      <c r="C98" s="45" t="s">
        <v>2335</v>
      </c>
      <c r="D98" s="47">
        <v>4986230.04</v>
      </c>
      <c r="E98" s="47">
        <v>11049.68</v>
      </c>
      <c r="F98" s="47">
        <v>0</v>
      </c>
      <c r="G98" s="47">
        <v>0</v>
      </c>
      <c r="H98" s="48">
        <v>3.7858985762029301E-4</v>
      </c>
      <c r="I98" s="48">
        <v>3.7858985762029301E-4</v>
      </c>
    </row>
    <row r="99" spans="1:10">
      <c r="A99" s="45" t="s">
        <v>1476</v>
      </c>
      <c r="B99" s="46">
        <v>14039</v>
      </c>
      <c r="C99" s="45" t="s">
        <v>2336</v>
      </c>
      <c r="D99" s="47">
        <v>4987900.1100000003</v>
      </c>
      <c r="E99" s="47">
        <v>1387</v>
      </c>
      <c r="F99" s="47">
        <v>0</v>
      </c>
      <c r="G99" s="47">
        <v>0</v>
      </c>
      <c r="H99" s="48">
        <v>5.67703450762291E-5</v>
      </c>
      <c r="I99" s="48">
        <v>5.67703450762291E-5</v>
      </c>
      <c r="J99" s="7"/>
    </row>
    <row r="100" spans="1:10">
      <c r="A100" s="45" t="s">
        <v>1476</v>
      </c>
      <c r="B100" s="46">
        <v>14039</v>
      </c>
      <c r="C100" s="45" t="s">
        <v>2337</v>
      </c>
      <c r="D100" s="47">
        <v>5001086.49</v>
      </c>
      <c r="E100" s="47">
        <v>3004.09</v>
      </c>
      <c r="F100" s="47">
        <v>0</v>
      </c>
      <c r="G100" s="47">
        <v>0</v>
      </c>
      <c r="H100" s="48">
        <v>2.0413981385847299E-3</v>
      </c>
      <c r="I100" s="48">
        <v>2.0413981385847299E-3</v>
      </c>
    </row>
    <row r="101" spans="1:10">
      <c r="A101" s="45" t="s">
        <v>1476</v>
      </c>
      <c r="B101" s="46">
        <v>14039</v>
      </c>
      <c r="C101" s="45" t="s">
        <v>2338</v>
      </c>
      <c r="D101" s="47">
        <v>4996491.71</v>
      </c>
      <c r="E101" s="47">
        <v>0</v>
      </c>
      <c r="F101" s="47">
        <v>0</v>
      </c>
      <c r="G101" s="47">
        <v>0</v>
      </c>
      <c r="H101" s="48">
        <v>-9.1875635608140705E-4</v>
      </c>
      <c r="I101" s="48">
        <v>-9.1875635608140705E-4</v>
      </c>
    </row>
    <row r="102" spans="1:10">
      <c r="A102" s="45" t="s">
        <v>1476</v>
      </c>
      <c r="B102" s="46">
        <v>14039</v>
      </c>
      <c r="C102" s="45" t="s">
        <v>2339</v>
      </c>
      <c r="D102" s="47">
        <v>5017218.46</v>
      </c>
      <c r="E102" s="47">
        <v>26079.98</v>
      </c>
      <c r="F102" s="47">
        <v>0</v>
      </c>
      <c r="G102" s="47">
        <v>0</v>
      </c>
      <c r="H102" s="48">
        <v>-1.07139775480591E-3</v>
      </c>
      <c r="I102" s="48">
        <v>-1.07139775480591E-3</v>
      </c>
      <c r="J102" s="7"/>
    </row>
    <row r="103" spans="1:10">
      <c r="A103" s="45" t="s">
        <v>1476</v>
      </c>
      <c r="B103" s="46">
        <v>14039</v>
      </c>
      <c r="C103" s="45" t="s">
        <v>2340</v>
      </c>
      <c r="D103" s="47">
        <v>5121337.12</v>
      </c>
      <c r="E103" s="47">
        <v>94456.48</v>
      </c>
      <c r="F103" s="47">
        <v>0</v>
      </c>
      <c r="G103" s="47">
        <v>0</v>
      </c>
      <c r="H103" s="48">
        <v>1.9258041237453199E-3</v>
      </c>
      <c r="I103" s="48">
        <v>1.9258041237453199E-3</v>
      </c>
    </row>
    <row r="104" spans="1:10">
      <c r="A104" s="45" t="s">
        <v>1476</v>
      </c>
      <c r="B104" s="46">
        <v>14039</v>
      </c>
      <c r="C104" s="45" t="s">
        <v>2341</v>
      </c>
      <c r="D104" s="47">
        <v>5102382.18</v>
      </c>
      <c r="E104" s="47">
        <v>2155.71</v>
      </c>
      <c r="F104" s="47">
        <v>0</v>
      </c>
      <c r="G104" s="47">
        <v>0</v>
      </c>
      <c r="H104" s="48">
        <v>-4.1220973166477002E-3</v>
      </c>
      <c r="I104" s="48">
        <v>-4.1220973166477002E-3</v>
      </c>
    </row>
    <row r="105" spans="1:10">
      <c r="A105" s="45" t="s">
        <v>1476</v>
      </c>
      <c r="B105" s="46">
        <v>14039</v>
      </c>
      <c r="C105" s="45" t="s">
        <v>2342</v>
      </c>
      <c r="D105" s="47">
        <v>5084605.43</v>
      </c>
      <c r="E105" s="47">
        <v>4656.99</v>
      </c>
      <c r="F105" s="47">
        <v>2179.1799999999998</v>
      </c>
      <c r="G105" s="47">
        <v>0</v>
      </c>
      <c r="H105" s="48">
        <v>-3.9713242786609797E-3</v>
      </c>
      <c r="I105" s="48">
        <v>-3.9713242786609797E-3</v>
      </c>
      <c r="J105" s="7"/>
    </row>
    <row r="106" spans="1:10">
      <c r="A106" s="45" t="s">
        <v>1476</v>
      </c>
      <c r="B106" s="46">
        <v>14039</v>
      </c>
      <c r="C106" s="45" t="s">
        <v>2343</v>
      </c>
      <c r="D106" s="47">
        <v>5090375.6399999997</v>
      </c>
      <c r="E106" s="47">
        <v>7069.76</v>
      </c>
      <c r="F106" s="47">
        <v>0</v>
      </c>
      <c r="G106" s="47">
        <v>0</v>
      </c>
      <c r="H106" s="48">
        <v>-2.5558522050350701E-4</v>
      </c>
      <c r="I106" s="48">
        <v>-2.5558522050350701E-4</v>
      </c>
    </row>
    <row r="107" spans="1:10">
      <c r="A107" s="45" t="s">
        <v>1476</v>
      </c>
      <c r="B107" s="46">
        <v>14039</v>
      </c>
      <c r="C107" s="45" t="s">
        <v>2344</v>
      </c>
      <c r="D107" s="47">
        <v>5674412.5499999998</v>
      </c>
      <c r="E107" s="47">
        <v>583525.77</v>
      </c>
      <c r="F107" s="47">
        <v>611.84</v>
      </c>
      <c r="G107" s="47">
        <v>863.6</v>
      </c>
      <c r="H107" s="48">
        <v>3.9030887838054101E-4</v>
      </c>
      <c r="I107" s="48">
        <v>2.2063499292457301E-4</v>
      </c>
    </row>
    <row r="108" spans="1:10" ht="15" thickBot="1">
      <c r="A108" s="49"/>
      <c r="B108" s="49"/>
      <c r="C108" s="49"/>
      <c r="D108" s="49"/>
      <c r="E108" s="49"/>
      <c r="F108" s="49"/>
      <c r="G108" s="49"/>
      <c r="H108" s="49"/>
      <c r="I108" s="49"/>
    </row>
    <row r="109" spans="1:10">
      <c r="A109" s="45" t="s">
        <v>1476</v>
      </c>
      <c r="B109" s="46">
        <v>14039</v>
      </c>
      <c r="C109" s="45" t="s">
        <v>1491</v>
      </c>
      <c r="D109" s="47">
        <v>5674412.5499999998</v>
      </c>
      <c r="E109" s="47">
        <v>790389.94</v>
      </c>
      <c r="F109" s="47">
        <v>2791.02</v>
      </c>
      <c r="G109" s="47">
        <v>863.6</v>
      </c>
      <c r="H109" s="48">
        <v>-7.5905923767101103E-3</v>
      </c>
      <c r="I109" s="48">
        <v>-7.7589126399714202E-3</v>
      </c>
    </row>
    <row r="110" spans="1:10" ht="15" thickBot="1">
      <c r="A110" s="49"/>
      <c r="B110" s="49"/>
      <c r="C110" s="49"/>
      <c r="D110" s="49"/>
      <c r="E110" s="49"/>
      <c r="F110" s="49"/>
      <c r="G110" s="49"/>
      <c r="H110" s="49"/>
      <c r="I110" s="49"/>
    </row>
    <row r="111" spans="1:10">
      <c r="A111" s="29"/>
      <c r="B111" s="30"/>
      <c r="C111" s="29"/>
      <c r="D111" s="31"/>
      <c r="E111" s="31"/>
      <c r="F111" s="31"/>
      <c r="G111" s="31"/>
      <c r="H111" s="32"/>
      <c r="I111" s="32"/>
    </row>
    <row r="112" spans="1:10">
      <c r="A112" s="29"/>
      <c r="B112" s="30"/>
      <c r="C112" s="29"/>
      <c r="D112" s="31"/>
      <c r="E112" s="31"/>
      <c r="F112" s="31"/>
      <c r="G112" s="31"/>
      <c r="H112" s="32"/>
      <c r="I112" s="32"/>
    </row>
    <row r="113" spans="1:10">
      <c r="A113" s="29"/>
      <c r="B113" s="30"/>
      <c r="C113" s="29"/>
      <c r="D113" s="31"/>
      <c r="E113" s="31"/>
      <c r="F113" s="31"/>
      <c r="G113" s="31"/>
      <c r="H113" s="32"/>
      <c r="I113" s="32"/>
      <c r="J113" s="7"/>
    </row>
    <row r="114" spans="1:10">
      <c r="A114" s="42" t="s">
        <v>1477</v>
      </c>
      <c r="B114" s="41">
        <v>14054</v>
      </c>
      <c r="C114" s="39"/>
      <c r="D114" s="39"/>
      <c r="E114" s="39"/>
      <c r="F114" s="39"/>
      <c r="G114" s="39"/>
      <c r="H114" s="39"/>
      <c r="I114" s="39"/>
    </row>
    <row r="115" spans="1:10">
      <c r="A115" s="45" t="s">
        <v>1477</v>
      </c>
      <c r="B115" s="46">
        <v>14054</v>
      </c>
      <c r="C115" s="45" t="s">
        <v>2274</v>
      </c>
      <c r="D115" s="47">
        <v>6120204.3899999997</v>
      </c>
      <c r="E115" s="39"/>
      <c r="F115" s="39"/>
      <c r="G115" s="39"/>
      <c r="H115" s="39"/>
      <c r="I115" s="39"/>
    </row>
    <row r="116" spans="1:10">
      <c r="A116" s="45" t="s">
        <v>1477</v>
      </c>
      <c r="B116" s="46">
        <v>14054</v>
      </c>
      <c r="C116" s="45" t="s">
        <v>2328</v>
      </c>
      <c r="D116" s="47">
        <v>6112315.5999999996</v>
      </c>
      <c r="E116" s="47">
        <v>0</v>
      </c>
      <c r="F116" s="47">
        <v>0</v>
      </c>
      <c r="G116" s="47">
        <v>0</v>
      </c>
      <c r="H116" s="48">
        <v>-1.2889749258845301E-3</v>
      </c>
      <c r="I116" s="48">
        <v>-1.2889749258845301E-3</v>
      </c>
    </row>
    <row r="117" spans="1:10">
      <c r="A117" s="45" t="s">
        <v>1477</v>
      </c>
      <c r="B117" s="46">
        <v>14054</v>
      </c>
      <c r="C117" s="45" t="s">
        <v>2329</v>
      </c>
      <c r="D117" s="47">
        <v>6142199.3600000003</v>
      </c>
      <c r="E117" s="47">
        <v>22954.91</v>
      </c>
      <c r="F117" s="47">
        <v>0</v>
      </c>
      <c r="G117" s="47">
        <v>0</v>
      </c>
      <c r="H117" s="48">
        <v>1.1335883899710199E-3</v>
      </c>
      <c r="I117" s="48">
        <v>1.1335883899710199E-3</v>
      </c>
    </row>
    <row r="118" spans="1:10">
      <c r="A118" s="45" t="s">
        <v>1477</v>
      </c>
      <c r="B118" s="46">
        <v>14054</v>
      </c>
      <c r="C118" s="45" t="s">
        <v>2330</v>
      </c>
      <c r="D118" s="47">
        <v>6090852.1399999997</v>
      </c>
      <c r="E118" s="47">
        <v>-22954.91</v>
      </c>
      <c r="F118" s="47">
        <v>0</v>
      </c>
      <c r="G118" s="47">
        <v>0</v>
      </c>
      <c r="H118" s="48">
        <v>-4.6224989349742396E-3</v>
      </c>
      <c r="I118" s="48">
        <v>-4.6224989349742396E-3</v>
      </c>
    </row>
    <row r="119" spans="1:10">
      <c r="A119" s="45" t="s">
        <v>1477</v>
      </c>
      <c r="B119" s="46">
        <v>14054</v>
      </c>
      <c r="C119" s="45" t="s">
        <v>2331</v>
      </c>
      <c r="D119" s="47">
        <v>6086962.1699999999</v>
      </c>
      <c r="E119" s="47">
        <v>45.35</v>
      </c>
      <c r="F119" s="47">
        <v>0</v>
      </c>
      <c r="G119" s="47">
        <v>0</v>
      </c>
      <c r="H119" s="48">
        <v>-6.4610335459558399E-4</v>
      </c>
      <c r="I119" s="48">
        <v>-6.4610335459558399E-4</v>
      </c>
    </row>
    <row r="120" spans="1:10">
      <c r="A120" s="45" t="s">
        <v>1477</v>
      </c>
      <c r="B120" s="46">
        <v>14054</v>
      </c>
      <c r="C120" s="45" t="s">
        <v>2332</v>
      </c>
      <c r="D120" s="47">
        <v>6115762.4199999999</v>
      </c>
      <c r="E120" s="47">
        <v>19458.740000000002</v>
      </c>
      <c r="F120" s="47">
        <v>0</v>
      </c>
      <c r="G120" s="47">
        <v>0</v>
      </c>
      <c r="H120" s="48">
        <v>1.5346752187881401E-3</v>
      </c>
      <c r="I120" s="48">
        <v>1.5346752187881401E-3</v>
      </c>
    </row>
    <row r="121" spans="1:10">
      <c r="A121" s="45" t="s">
        <v>1477</v>
      </c>
      <c r="B121" s="46">
        <v>14054</v>
      </c>
      <c r="C121" s="45" t="s">
        <v>2333</v>
      </c>
      <c r="D121" s="47">
        <v>6171412.5499999998</v>
      </c>
      <c r="E121" s="47">
        <v>37761.29</v>
      </c>
      <c r="F121" s="47">
        <v>0</v>
      </c>
      <c r="G121" s="47">
        <v>0</v>
      </c>
      <c r="H121" s="48">
        <v>2.9250384124632801E-3</v>
      </c>
      <c r="I121" s="48">
        <v>2.9250384124632801E-3</v>
      </c>
      <c r="J121" s="7"/>
    </row>
    <row r="122" spans="1:10">
      <c r="A122" s="45" t="s">
        <v>1477</v>
      </c>
      <c r="B122" s="46">
        <v>14054</v>
      </c>
      <c r="C122" s="45" t="s">
        <v>2334</v>
      </c>
      <c r="D122" s="47">
        <v>6154257.1100000003</v>
      </c>
      <c r="E122" s="47">
        <v>0</v>
      </c>
      <c r="F122" s="47">
        <v>0</v>
      </c>
      <c r="G122" s="47">
        <v>0</v>
      </c>
      <c r="H122" s="48">
        <v>-2.7798238832695801E-3</v>
      </c>
      <c r="I122" s="48">
        <v>-2.7798238832695801E-3</v>
      </c>
    </row>
    <row r="123" spans="1:10">
      <c r="A123" s="45" t="s">
        <v>1477</v>
      </c>
      <c r="B123" s="46">
        <v>14054</v>
      </c>
      <c r="C123" s="45" t="s">
        <v>2335</v>
      </c>
      <c r="D123" s="47">
        <v>6834319.6200000001</v>
      </c>
      <c r="E123" s="47">
        <v>701891.01</v>
      </c>
      <c r="F123" s="47">
        <v>764.97</v>
      </c>
      <c r="G123" s="47">
        <v>0</v>
      </c>
      <c r="H123" s="48">
        <v>-3.42302054195864E-3</v>
      </c>
      <c r="I123" s="48">
        <v>-3.42302054195864E-3</v>
      </c>
    </row>
    <row r="124" spans="1:10">
      <c r="A124" s="45" t="s">
        <v>1477</v>
      </c>
      <c r="B124" s="46">
        <v>14054</v>
      </c>
      <c r="C124" s="45" t="s">
        <v>2336</v>
      </c>
      <c r="D124" s="47">
        <v>6875921.7300000004</v>
      </c>
      <c r="E124" s="47">
        <v>16279.69</v>
      </c>
      <c r="F124" s="47">
        <v>0</v>
      </c>
      <c r="G124" s="47">
        <v>0</v>
      </c>
      <c r="H124" s="48">
        <v>3.7051852134477601E-3</v>
      </c>
      <c r="I124" s="48">
        <v>3.7051852134477601E-3</v>
      </c>
    </row>
    <row r="125" spans="1:10">
      <c r="A125" s="45" t="s">
        <v>1477</v>
      </c>
      <c r="B125" s="46">
        <v>14054</v>
      </c>
      <c r="C125" s="45" t="s">
        <v>2337</v>
      </c>
      <c r="D125" s="47">
        <v>6907451.96</v>
      </c>
      <c r="E125" s="47">
        <v>15492.6</v>
      </c>
      <c r="F125" s="47">
        <v>0</v>
      </c>
      <c r="G125" s="47">
        <v>0</v>
      </c>
      <c r="H125" s="48">
        <v>2.3324334728866999E-3</v>
      </c>
      <c r="I125" s="48">
        <v>2.3324334728866999E-3</v>
      </c>
      <c r="J125" s="7"/>
    </row>
    <row r="126" spans="1:10">
      <c r="A126" s="45" t="s">
        <v>1477</v>
      </c>
      <c r="B126" s="46">
        <v>14054</v>
      </c>
      <c r="C126" s="45" t="s">
        <v>2338</v>
      </c>
      <c r="D126" s="47">
        <v>6880409.0800000001</v>
      </c>
      <c r="E126" s="47">
        <v>0</v>
      </c>
      <c r="F126" s="47">
        <v>0</v>
      </c>
      <c r="G126" s="47">
        <v>0</v>
      </c>
      <c r="H126" s="48">
        <v>-3.9150297615677702E-3</v>
      </c>
      <c r="I126" s="48">
        <v>-3.9150297615677702E-3</v>
      </c>
    </row>
    <row r="127" spans="1:10">
      <c r="A127" s="45" t="s">
        <v>1477</v>
      </c>
      <c r="B127" s="46">
        <v>14054</v>
      </c>
      <c r="C127" s="45" t="s">
        <v>2339</v>
      </c>
      <c r="D127" s="47">
        <v>6854494.6399999997</v>
      </c>
      <c r="E127" s="47">
        <v>10731.21</v>
      </c>
      <c r="F127" s="47">
        <v>0</v>
      </c>
      <c r="G127" s="47">
        <v>0</v>
      </c>
      <c r="H127" s="48">
        <v>-5.32608593092543E-3</v>
      </c>
      <c r="I127" s="48">
        <v>-5.32608593092543E-3</v>
      </c>
    </row>
    <row r="128" spans="1:10">
      <c r="A128" s="45" t="s">
        <v>1477</v>
      </c>
      <c r="B128" s="46">
        <v>14054</v>
      </c>
      <c r="C128" s="45" t="s">
        <v>2340</v>
      </c>
      <c r="D128" s="47">
        <v>7131630.4699999997</v>
      </c>
      <c r="E128" s="47">
        <v>257346.08</v>
      </c>
      <c r="F128" s="47">
        <v>0</v>
      </c>
      <c r="G128" s="47">
        <v>0</v>
      </c>
      <c r="H128" s="48">
        <v>2.8871202093461198E-3</v>
      </c>
      <c r="I128" s="48">
        <v>2.8871202093461198E-3</v>
      </c>
    </row>
    <row r="129" spans="1:10">
      <c r="A129" s="45" t="s">
        <v>1477</v>
      </c>
      <c r="B129" s="46">
        <v>14054</v>
      </c>
      <c r="C129" s="45" t="s">
        <v>2341</v>
      </c>
      <c r="D129" s="47">
        <v>7175088.6399999997</v>
      </c>
      <c r="E129" s="47">
        <v>143053.47</v>
      </c>
      <c r="F129" s="47">
        <v>0</v>
      </c>
      <c r="G129" s="47">
        <v>0</v>
      </c>
      <c r="H129" s="48">
        <v>-1.3965291726619601E-2</v>
      </c>
      <c r="I129" s="48">
        <v>-1.3965291726619601E-2</v>
      </c>
      <c r="J129" s="7"/>
    </row>
    <row r="130" spans="1:10">
      <c r="A130" s="45" t="s">
        <v>1477</v>
      </c>
      <c r="B130" s="46">
        <v>14054</v>
      </c>
      <c r="C130" s="45" t="s">
        <v>2342</v>
      </c>
      <c r="D130" s="47">
        <v>7148010.25</v>
      </c>
      <c r="E130" s="47">
        <v>25946.62</v>
      </c>
      <c r="F130" s="47">
        <v>0</v>
      </c>
      <c r="G130" s="47">
        <v>0</v>
      </c>
      <c r="H130" s="48">
        <v>-7.3901539981532397E-3</v>
      </c>
      <c r="I130" s="48">
        <v>-7.3901539981532397E-3</v>
      </c>
    </row>
    <row r="131" spans="1:10">
      <c r="A131" s="45" t="s">
        <v>1477</v>
      </c>
      <c r="B131" s="46">
        <v>14054</v>
      </c>
      <c r="C131" s="45" t="s">
        <v>2343</v>
      </c>
      <c r="D131" s="47">
        <v>7164813.6299999999</v>
      </c>
      <c r="E131" s="47">
        <v>9912.18</v>
      </c>
      <c r="F131" s="47">
        <v>0</v>
      </c>
      <c r="G131" s="47">
        <v>0</v>
      </c>
      <c r="H131" s="48">
        <v>9.6407248436736204E-4</v>
      </c>
      <c r="I131" s="48">
        <v>9.6407248436736204E-4</v>
      </c>
    </row>
    <row r="132" spans="1:10">
      <c r="A132" s="45" t="s">
        <v>1477</v>
      </c>
      <c r="B132" s="46">
        <v>14054</v>
      </c>
      <c r="C132" s="45" t="s">
        <v>2344</v>
      </c>
      <c r="D132" s="47">
        <v>7478725.6900000004</v>
      </c>
      <c r="E132" s="47">
        <v>309064.63</v>
      </c>
      <c r="F132" s="47">
        <v>0</v>
      </c>
      <c r="G132" s="47">
        <v>1157.3399999999999</v>
      </c>
      <c r="H132" s="48">
        <v>8.3809158340941703E-4</v>
      </c>
      <c r="I132" s="48">
        <v>6.7656051508491199E-4</v>
      </c>
    </row>
    <row r="133" spans="1:10" ht="15" thickBot="1">
      <c r="A133" s="49"/>
      <c r="B133" s="49"/>
      <c r="C133" s="49"/>
      <c r="D133" s="49"/>
      <c r="E133" s="49"/>
      <c r="F133" s="49"/>
      <c r="G133" s="49"/>
      <c r="H133" s="49"/>
      <c r="I133" s="49"/>
      <c r="J133" s="7"/>
    </row>
    <row r="134" spans="1:10">
      <c r="A134" s="45" t="s">
        <v>1477</v>
      </c>
      <c r="B134" s="46">
        <v>14054</v>
      </c>
      <c r="C134" s="45" t="s">
        <v>1491</v>
      </c>
      <c r="D134" s="47">
        <v>7478725.6900000004</v>
      </c>
      <c r="E134" s="47">
        <v>1546982.87</v>
      </c>
      <c r="F134" s="47">
        <v>764.97</v>
      </c>
      <c r="G134" s="47">
        <v>1157.3399999999999</v>
      </c>
      <c r="H134" s="48">
        <v>-2.6859391469203499E-2</v>
      </c>
      <c r="I134" s="48">
        <v>-2.7016452279985802E-2</v>
      </c>
    </row>
    <row r="135" spans="1:10" ht="15" thickBot="1">
      <c r="A135" s="49"/>
      <c r="B135" s="49"/>
      <c r="C135" s="49"/>
      <c r="D135" s="49"/>
      <c r="E135" s="49"/>
      <c r="F135" s="49"/>
      <c r="G135" s="49"/>
      <c r="H135" s="49"/>
      <c r="I135" s="49"/>
    </row>
    <row r="138" spans="1:10">
      <c r="A138" s="27"/>
      <c r="B138" s="28"/>
    </row>
    <row r="139" spans="1:10">
      <c r="A139" s="42" t="s">
        <v>1478</v>
      </c>
      <c r="B139" s="41">
        <v>14040</v>
      </c>
      <c r="C139" s="39"/>
      <c r="D139" s="39"/>
      <c r="E139" s="39"/>
      <c r="F139" s="39"/>
      <c r="G139" s="39"/>
      <c r="H139" s="39"/>
      <c r="I139" s="39"/>
      <c r="J139" s="7"/>
    </row>
    <row r="140" spans="1:10">
      <c r="A140" s="45" t="s">
        <v>1478</v>
      </c>
      <c r="B140" s="46">
        <v>14040</v>
      </c>
      <c r="C140" s="45" t="s">
        <v>2274</v>
      </c>
      <c r="D140" s="47">
        <v>4519264.75</v>
      </c>
      <c r="E140" s="39"/>
      <c r="F140" s="39"/>
      <c r="G140" s="39"/>
      <c r="H140" s="39"/>
      <c r="I140" s="39"/>
    </row>
    <row r="141" spans="1:10">
      <c r="A141" s="45" t="s">
        <v>1478</v>
      </c>
      <c r="B141" s="46">
        <v>14040</v>
      </c>
      <c r="C141" s="45" t="s">
        <v>2328</v>
      </c>
      <c r="D141" s="47">
        <v>4515841.47</v>
      </c>
      <c r="E141" s="47">
        <v>0</v>
      </c>
      <c r="F141" s="47">
        <v>0</v>
      </c>
      <c r="G141" s="47">
        <v>0</v>
      </c>
      <c r="H141" s="48">
        <v>-7.57486049030476E-4</v>
      </c>
      <c r="I141" s="48">
        <v>-7.57486049030476E-4</v>
      </c>
    </row>
    <row r="142" spans="1:10">
      <c r="A142" s="45" t="s">
        <v>1478</v>
      </c>
      <c r="B142" s="46">
        <v>14040</v>
      </c>
      <c r="C142" s="45" t="s">
        <v>2329</v>
      </c>
      <c r="D142" s="47">
        <v>4526912.5599999996</v>
      </c>
      <c r="E142" s="47">
        <v>0</v>
      </c>
      <c r="F142" s="47">
        <v>0</v>
      </c>
      <c r="G142" s="47">
        <v>0</v>
      </c>
      <c r="H142" s="48">
        <v>2.45161174800934E-3</v>
      </c>
      <c r="I142" s="48">
        <v>2.45161174800934E-3</v>
      </c>
    </row>
    <row r="143" spans="1:10">
      <c r="A143" s="45" t="s">
        <v>1478</v>
      </c>
      <c r="B143" s="46">
        <v>14040</v>
      </c>
      <c r="C143" s="45" t="s">
        <v>2330</v>
      </c>
      <c r="D143" s="47">
        <v>4505183.62</v>
      </c>
      <c r="E143" s="47">
        <v>4431.3999999999996</v>
      </c>
      <c r="F143" s="47">
        <v>0</v>
      </c>
      <c r="G143" s="47">
        <v>0</v>
      </c>
      <c r="H143" s="48">
        <v>-5.7788480897894602E-3</v>
      </c>
      <c r="I143" s="48">
        <v>-5.7788480897894602E-3</v>
      </c>
    </row>
    <row r="144" spans="1:10">
      <c r="A144" s="45" t="s">
        <v>1478</v>
      </c>
      <c r="B144" s="46">
        <v>14040</v>
      </c>
      <c r="C144" s="45" t="s">
        <v>2331</v>
      </c>
      <c r="D144" s="47">
        <v>4503189.0999999996</v>
      </c>
      <c r="E144" s="47">
        <v>136.05000000000001</v>
      </c>
      <c r="F144" s="47">
        <v>0</v>
      </c>
      <c r="G144" s="47">
        <v>0</v>
      </c>
      <c r="H144" s="48">
        <v>-4.7291524157666597E-4</v>
      </c>
      <c r="I144" s="48">
        <v>-4.7291524157666597E-4</v>
      </c>
    </row>
    <row r="145" spans="1:10">
      <c r="A145" s="45" t="s">
        <v>1478</v>
      </c>
      <c r="B145" s="46">
        <v>14040</v>
      </c>
      <c r="C145" s="45" t="s">
        <v>2332</v>
      </c>
      <c r="D145" s="47">
        <v>4516496.91</v>
      </c>
      <c r="E145" s="47">
        <v>8279.4699999999993</v>
      </c>
      <c r="F145" s="47">
        <v>0</v>
      </c>
      <c r="G145" s="47">
        <v>0</v>
      </c>
      <c r="H145" s="48">
        <v>1.11661755443482E-3</v>
      </c>
      <c r="I145" s="48">
        <v>1.11661755443482E-3</v>
      </c>
    </row>
    <row r="146" spans="1:10">
      <c r="A146" s="45" t="s">
        <v>1478</v>
      </c>
      <c r="B146" s="46">
        <v>14040</v>
      </c>
      <c r="C146" s="45" t="s">
        <v>2333</v>
      </c>
      <c r="D146" s="47">
        <v>4523072.18</v>
      </c>
      <c r="E146" s="47">
        <v>0</v>
      </c>
      <c r="F146" s="47">
        <v>0</v>
      </c>
      <c r="G146" s="47">
        <v>0</v>
      </c>
      <c r="H146" s="48">
        <v>1.45583405259098E-3</v>
      </c>
      <c r="I146" s="48">
        <v>1.45583405259098E-3</v>
      </c>
    </row>
    <row r="147" spans="1:10">
      <c r="A147" s="45" t="s">
        <v>1478</v>
      </c>
      <c r="B147" s="46">
        <v>14040</v>
      </c>
      <c r="C147" s="45" t="s">
        <v>2334</v>
      </c>
      <c r="D147" s="47">
        <v>4528962.72</v>
      </c>
      <c r="E147" s="47">
        <v>0</v>
      </c>
      <c r="F147" s="47">
        <v>0</v>
      </c>
      <c r="G147" s="47">
        <v>0</v>
      </c>
      <c r="H147" s="48">
        <v>1.3023316377851501E-3</v>
      </c>
      <c r="I147" s="48">
        <v>1.3023316377851501E-3</v>
      </c>
    </row>
    <row r="148" spans="1:10">
      <c r="A148" s="45" t="s">
        <v>1478</v>
      </c>
      <c r="B148" s="46">
        <v>14040</v>
      </c>
      <c r="C148" s="45" t="s">
        <v>2335</v>
      </c>
      <c r="D148" s="47">
        <v>4506857.5</v>
      </c>
      <c r="E148" s="47">
        <v>1216.93</v>
      </c>
      <c r="F148" s="47">
        <v>751</v>
      </c>
      <c r="G148" s="47">
        <v>0</v>
      </c>
      <c r="H148" s="48">
        <v>-4.9845615434251896E-3</v>
      </c>
      <c r="I148" s="48">
        <v>-4.9845615434251896E-3</v>
      </c>
    </row>
    <row r="149" spans="1:10">
      <c r="A149" s="45" t="s">
        <v>1478</v>
      </c>
      <c r="B149" s="46">
        <v>14040</v>
      </c>
      <c r="C149" s="45" t="s">
        <v>2336</v>
      </c>
      <c r="D149" s="47">
        <v>4517328.55</v>
      </c>
      <c r="E149" s="47">
        <v>1115.6300000000001</v>
      </c>
      <c r="F149" s="47">
        <v>0</v>
      </c>
      <c r="G149" s="47">
        <v>0</v>
      </c>
      <c r="H149" s="48">
        <v>2.07581890485775E-3</v>
      </c>
      <c r="I149" s="48">
        <v>2.07581890485775E-3</v>
      </c>
      <c r="J149" s="7"/>
    </row>
    <row r="150" spans="1:10">
      <c r="A150" s="45" t="s">
        <v>1478</v>
      </c>
      <c r="B150" s="46">
        <v>14040</v>
      </c>
      <c r="C150" s="45" t="s">
        <v>2337</v>
      </c>
      <c r="D150" s="47">
        <v>4544689.47</v>
      </c>
      <c r="E150" s="47">
        <v>11230.54</v>
      </c>
      <c r="F150" s="47">
        <v>0</v>
      </c>
      <c r="G150" s="47">
        <v>0</v>
      </c>
      <c r="H150" s="48">
        <v>3.5707785744296702E-3</v>
      </c>
      <c r="I150" s="48">
        <v>3.5707785744296702E-3</v>
      </c>
    </row>
    <row r="151" spans="1:10">
      <c r="A151" s="45" t="s">
        <v>1478</v>
      </c>
      <c r="B151" s="46">
        <v>14040</v>
      </c>
      <c r="C151" s="45" t="s">
        <v>2338</v>
      </c>
      <c r="D151" s="47">
        <v>4539658.8099999996</v>
      </c>
      <c r="E151" s="47">
        <v>0</v>
      </c>
      <c r="F151" s="47">
        <v>0</v>
      </c>
      <c r="G151" s="47">
        <v>0</v>
      </c>
      <c r="H151" s="48">
        <v>-1.10693151494912E-3</v>
      </c>
      <c r="I151" s="48">
        <v>-1.10693151494912E-3</v>
      </c>
    </row>
    <row r="152" spans="1:10">
      <c r="A152" s="45" t="s">
        <v>1478</v>
      </c>
      <c r="B152" s="46">
        <v>14040</v>
      </c>
      <c r="C152" s="45" t="s">
        <v>2339</v>
      </c>
      <c r="D152" s="47">
        <v>4521597.1399999997</v>
      </c>
      <c r="E152" s="47">
        <v>2522.6799999999998</v>
      </c>
      <c r="F152" s="47">
        <v>0</v>
      </c>
      <c r="G152" s="47">
        <v>0</v>
      </c>
      <c r="H152" s="48">
        <v>-4.5343385618882301E-3</v>
      </c>
      <c r="I152" s="48">
        <v>-4.5343385618882301E-3</v>
      </c>
    </row>
    <row r="153" spans="1:10">
      <c r="A153" s="45" t="s">
        <v>1478</v>
      </c>
      <c r="B153" s="46">
        <v>14040</v>
      </c>
      <c r="C153" s="45" t="s">
        <v>2340</v>
      </c>
      <c r="D153" s="47">
        <v>4825329.8</v>
      </c>
      <c r="E153" s="47">
        <v>295779.31</v>
      </c>
      <c r="F153" s="47">
        <v>0</v>
      </c>
      <c r="G153" s="47">
        <v>0</v>
      </c>
      <c r="H153" s="48">
        <v>1.75896917698415E-3</v>
      </c>
      <c r="I153" s="48">
        <v>1.75896917698415E-3</v>
      </c>
      <c r="J153" s="7"/>
    </row>
    <row r="154" spans="1:10">
      <c r="A154" s="45" t="s">
        <v>1478</v>
      </c>
      <c r="B154" s="46">
        <v>14040</v>
      </c>
      <c r="C154" s="45" t="s">
        <v>2341</v>
      </c>
      <c r="D154" s="47">
        <v>4775900.83</v>
      </c>
      <c r="E154" s="47">
        <v>3336.17</v>
      </c>
      <c r="F154" s="47">
        <v>0</v>
      </c>
      <c r="G154" s="47">
        <v>0</v>
      </c>
      <c r="H154" s="48">
        <v>-1.09350328758875E-2</v>
      </c>
      <c r="I154" s="48">
        <v>-1.09350328758875E-2</v>
      </c>
      <c r="J154" s="7"/>
    </row>
    <row r="155" spans="1:10">
      <c r="A155" s="45" t="s">
        <v>1478</v>
      </c>
      <c r="B155" s="46">
        <v>14040</v>
      </c>
      <c r="C155" s="45" t="s">
        <v>2342</v>
      </c>
      <c r="D155" s="47">
        <v>4751864.93</v>
      </c>
      <c r="E155" s="47">
        <v>15965.27</v>
      </c>
      <c r="F155" s="47">
        <v>0</v>
      </c>
      <c r="G155" s="47">
        <v>0</v>
      </c>
      <c r="H155" s="48">
        <v>-8.3756282686464605E-3</v>
      </c>
      <c r="I155" s="48">
        <v>-8.3756282686464605E-3</v>
      </c>
    </row>
    <row r="156" spans="1:10">
      <c r="A156" s="45" t="s">
        <v>1478</v>
      </c>
      <c r="B156" s="46">
        <v>14040</v>
      </c>
      <c r="C156" s="45" t="s">
        <v>2343</v>
      </c>
      <c r="D156" s="47">
        <v>4756660.22</v>
      </c>
      <c r="E156" s="47">
        <v>794.22</v>
      </c>
      <c r="F156" s="47">
        <v>0</v>
      </c>
      <c r="G156" s="47">
        <v>0</v>
      </c>
      <c r="H156" s="48">
        <v>8.4199994295741697E-4</v>
      </c>
      <c r="I156" s="48">
        <v>8.4199994295741697E-4</v>
      </c>
    </row>
    <row r="157" spans="1:10">
      <c r="A157" s="45" t="s">
        <v>1478</v>
      </c>
      <c r="B157" s="46">
        <v>14040</v>
      </c>
      <c r="C157" s="45" t="s">
        <v>2344</v>
      </c>
      <c r="D157" s="47">
        <v>4857039.49</v>
      </c>
      <c r="E157" s="47">
        <v>97061.66</v>
      </c>
      <c r="F157" s="47">
        <v>0</v>
      </c>
      <c r="G157" s="47">
        <v>715.3</v>
      </c>
      <c r="H157" s="48">
        <v>8.4784487717715095E-4</v>
      </c>
      <c r="I157" s="48">
        <v>6.9746625711242195E-4</v>
      </c>
    </row>
    <row r="158" spans="1:10" ht="15" thickBot="1">
      <c r="A158" s="49"/>
      <c r="B158" s="49"/>
      <c r="C158" s="49"/>
      <c r="D158" s="49"/>
      <c r="E158" s="49"/>
      <c r="F158" s="49"/>
      <c r="G158" s="49"/>
      <c r="H158" s="49"/>
      <c r="I158" s="49"/>
    </row>
    <row r="159" spans="1:10">
      <c r="A159" s="45" t="s">
        <v>1478</v>
      </c>
      <c r="B159" s="46">
        <v>14040</v>
      </c>
      <c r="C159" s="45" t="s">
        <v>1491</v>
      </c>
      <c r="D159" s="47">
        <v>4857039.49</v>
      </c>
      <c r="E159" s="47">
        <v>441869.33</v>
      </c>
      <c r="F159" s="47">
        <v>751</v>
      </c>
      <c r="G159" s="47">
        <v>715.3</v>
      </c>
      <c r="H159" s="48">
        <v>-2.1443042290883702E-2</v>
      </c>
      <c r="I159" s="48">
        <v>-2.1590071677726301E-2</v>
      </c>
      <c r="J159" s="7"/>
    </row>
    <row r="160" spans="1:10" ht="15" thickBot="1">
      <c r="A160" s="49"/>
      <c r="B160" s="49"/>
      <c r="C160" s="49"/>
      <c r="D160" s="49"/>
      <c r="E160" s="49"/>
      <c r="F160" s="49"/>
      <c r="G160" s="49"/>
      <c r="H160" s="49"/>
      <c r="I160" s="49"/>
    </row>
    <row r="161" spans="1:10">
      <c r="A161" s="29"/>
      <c r="B161" s="30"/>
      <c r="C161" s="29"/>
      <c r="D161" s="31"/>
      <c r="E161" s="31"/>
      <c r="F161" s="31"/>
      <c r="G161" s="31"/>
      <c r="H161" s="32"/>
      <c r="I161" s="32"/>
    </row>
    <row r="162" spans="1:10">
      <c r="A162" s="29"/>
      <c r="B162" s="30"/>
      <c r="C162" s="29"/>
      <c r="D162" s="31"/>
      <c r="E162" s="31"/>
      <c r="F162" s="31"/>
      <c r="G162" s="31"/>
      <c r="H162" s="32"/>
      <c r="I162" s="32"/>
    </row>
    <row r="163" spans="1:10" ht="15" thickBot="1">
      <c r="A163" s="33"/>
      <c r="B163" s="33"/>
      <c r="C163" s="33"/>
      <c r="D163" s="33"/>
      <c r="E163" s="33"/>
      <c r="F163" s="33"/>
      <c r="G163" s="33"/>
      <c r="H163" s="33"/>
      <c r="I163" s="33"/>
    </row>
    <row r="164" spans="1:10">
      <c r="A164" s="42" t="s">
        <v>1479</v>
      </c>
      <c r="B164" s="41">
        <v>14042</v>
      </c>
      <c r="C164" s="39"/>
      <c r="D164" s="39"/>
      <c r="E164" s="39"/>
      <c r="F164" s="39"/>
      <c r="G164" s="39"/>
      <c r="H164" s="39"/>
      <c r="I164" s="39"/>
      <c r="J164" s="7"/>
    </row>
    <row r="165" spans="1:10">
      <c r="A165" s="45" t="s">
        <v>1479</v>
      </c>
      <c r="B165" s="46">
        <v>14042</v>
      </c>
      <c r="C165" s="45" t="s">
        <v>2274</v>
      </c>
      <c r="D165" s="47">
        <v>2448442.4500000002</v>
      </c>
      <c r="E165" s="39"/>
      <c r="F165" s="39"/>
      <c r="G165" s="39"/>
      <c r="H165" s="39"/>
      <c r="I165" s="39"/>
      <c r="J165" s="7"/>
    </row>
    <row r="166" spans="1:10">
      <c r="A166" s="45" t="s">
        <v>1479</v>
      </c>
      <c r="B166" s="46">
        <v>14042</v>
      </c>
      <c r="C166" s="45" t="s">
        <v>2328</v>
      </c>
      <c r="D166" s="47">
        <v>2446545.88</v>
      </c>
      <c r="E166" s="47">
        <v>0</v>
      </c>
      <c r="F166" s="47">
        <v>0</v>
      </c>
      <c r="G166" s="47">
        <v>0</v>
      </c>
      <c r="H166" s="48">
        <v>-7.7460264585771398E-4</v>
      </c>
      <c r="I166" s="48">
        <v>-7.7460264585771398E-4</v>
      </c>
    </row>
    <row r="167" spans="1:10">
      <c r="A167" s="45" t="s">
        <v>1479</v>
      </c>
      <c r="B167" s="46">
        <v>14042</v>
      </c>
      <c r="C167" s="45" t="s">
        <v>2329</v>
      </c>
      <c r="D167" s="47">
        <v>2453651.9300000002</v>
      </c>
      <c r="E167" s="47">
        <v>0</v>
      </c>
      <c r="F167" s="47">
        <v>0</v>
      </c>
      <c r="G167" s="47">
        <v>0</v>
      </c>
      <c r="H167" s="48">
        <v>2.90452349906478E-3</v>
      </c>
      <c r="I167" s="48">
        <v>2.90452349906478E-3</v>
      </c>
    </row>
    <row r="168" spans="1:10">
      <c r="A168" s="45" t="s">
        <v>1479</v>
      </c>
      <c r="B168" s="46">
        <v>14042</v>
      </c>
      <c r="C168" s="45" t="s">
        <v>2330</v>
      </c>
      <c r="D168" s="47">
        <v>2437880.96</v>
      </c>
      <c r="E168" s="47">
        <v>0</v>
      </c>
      <c r="F168" s="47">
        <v>0</v>
      </c>
      <c r="G168" s="47">
        <v>0</v>
      </c>
      <c r="H168" s="48">
        <v>-6.4275498114356698E-3</v>
      </c>
      <c r="I168" s="48">
        <v>-6.4275498114356698E-3</v>
      </c>
    </row>
    <row r="169" spans="1:10">
      <c r="A169" s="45" t="s">
        <v>1479</v>
      </c>
      <c r="B169" s="46">
        <v>14042</v>
      </c>
      <c r="C169" s="45" t="s">
        <v>2331</v>
      </c>
      <c r="D169" s="47">
        <v>2436241.67</v>
      </c>
      <c r="E169" s="47">
        <v>45.35</v>
      </c>
      <c r="F169" s="47">
        <v>0</v>
      </c>
      <c r="G169" s="47">
        <v>0</v>
      </c>
      <c r="H169" s="48">
        <v>-6.91026357579005E-4</v>
      </c>
      <c r="I169" s="48">
        <v>-6.91026357579005E-4</v>
      </c>
    </row>
    <row r="170" spans="1:10">
      <c r="A170" s="45" t="s">
        <v>1479</v>
      </c>
      <c r="B170" s="46">
        <v>14042</v>
      </c>
      <c r="C170" s="45" t="s">
        <v>2332</v>
      </c>
      <c r="D170" s="47">
        <v>2442631.71</v>
      </c>
      <c r="E170" s="47">
        <v>3980.02</v>
      </c>
      <c r="F170" s="47">
        <v>0</v>
      </c>
      <c r="G170" s="47">
        <v>0</v>
      </c>
      <c r="H170" s="48">
        <v>9.892368354409431E-4</v>
      </c>
      <c r="I170" s="48">
        <v>9.892368354409431E-4</v>
      </c>
    </row>
    <row r="171" spans="1:10">
      <c r="A171" s="45" t="s">
        <v>1479</v>
      </c>
      <c r="B171" s="46">
        <v>14042</v>
      </c>
      <c r="C171" s="45" t="s">
        <v>2333</v>
      </c>
      <c r="D171" s="47">
        <v>2407680.7999999998</v>
      </c>
      <c r="E171" s="47">
        <v>-36761.29</v>
      </c>
      <c r="F171" s="47">
        <v>0</v>
      </c>
      <c r="G171" s="47">
        <v>0</v>
      </c>
      <c r="H171" s="48">
        <v>7.4115962410070701E-4</v>
      </c>
      <c r="I171" s="48">
        <v>7.4115962410070701E-4</v>
      </c>
    </row>
    <row r="172" spans="1:10">
      <c r="A172" s="45" t="s">
        <v>1479</v>
      </c>
      <c r="B172" s="46">
        <v>14042</v>
      </c>
      <c r="C172" s="45" t="s">
        <v>2334</v>
      </c>
      <c r="D172" s="47">
        <v>2414252.9300000002</v>
      </c>
      <c r="E172" s="47">
        <v>608.07000000000005</v>
      </c>
      <c r="F172" s="47">
        <v>0</v>
      </c>
      <c r="G172" s="47">
        <v>0</v>
      </c>
      <c r="H172" s="48">
        <v>2.4770974624210899E-3</v>
      </c>
      <c r="I172" s="48">
        <v>2.4770974624210899E-3</v>
      </c>
    </row>
    <row r="173" spans="1:10">
      <c r="A173" s="45" t="s">
        <v>1479</v>
      </c>
      <c r="B173" s="46">
        <v>14042</v>
      </c>
      <c r="C173" s="45" t="s">
        <v>2335</v>
      </c>
      <c r="D173" s="47">
        <v>2403229.61</v>
      </c>
      <c r="E173" s="47">
        <v>3561.93</v>
      </c>
      <c r="F173" s="47">
        <v>0</v>
      </c>
      <c r="G173" s="47">
        <v>0</v>
      </c>
      <c r="H173" s="48">
        <v>-6.04130984734896E-3</v>
      </c>
      <c r="I173" s="48">
        <v>-6.04130984734896E-3</v>
      </c>
    </row>
    <row r="174" spans="1:10">
      <c r="A174" s="45" t="s">
        <v>1479</v>
      </c>
      <c r="B174" s="46">
        <v>14042</v>
      </c>
      <c r="C174" s="45" t="s">
        <v>2336</v>
      </c>
      <c r="D174" s="47">
        <v>2415720.23</v>
      </c>
      <c r="E174" s="47">
        <v>5930.46</v>
      </c>
      <c r="F174" s="47">
        <v>0</v>
      </c>
      <c r="G174" s="47">
        <v>0</v>
      </c>
      <c r="H174" s="48">
        <v>2.7297266864152502E-3</v>
      </c>
      <c r="I174" s="48">
        <v>2.7297266864152502E-3</v>
      </c>
    </row>
    <row r="175" spans="1:10">
      <c r="A175" s="45" t="s">
        <v>1479</v>
      </c>
      <c r="B175" s="46">
        <v>14042</v>
      </c>
      <c r="C175" s="45" t="s">
        <v>2337</v>
      </c>
      <c r="D175" s="47">
        <v>2426036.41</v>
      </c>
      <c r="E175" s="47">
        <v>218.75</v>
      </c>
      <c r="F175" s="47">
        <v>0</v>
      </c>
      <c r="G175" s="47">
        <v>0</v>
      </c>
      <c r="H175" s="48">
        <v>4.1798838601436704E-3</v>
      </c>
      <c r="I175" s="48">
        <v>4.1798838601436704E-3</v>
      </c>
    </row>
    <row r="176" spans="1:10">
      <c r="A176" s="45" t="s">
        <v>1479</v>
      </c>
      <c r="B176" s="46">
        <v>14042</v>
      </c>
      <c r="C176" s="45" t="s">
        <v>2338</v>
      </c>
      <c r="D176" s="47">
        <v>2421519.09</v>
      </c>
      <c r="E176" s="47">
        <v>0</v>
      </c>
      <c r="F176" s="47">
        <v>0</v>
      </c>
      <c r="G176" s="47">
        <v>0</v>
      </c>
      <c r="H176" s="48">
        <v>-1.86201657212548E-3</v>
      </c>
      <c r="I176" s="48">
        <v>-1.86201657212548E-3</v>
      </c>
    </row>
    <row r="177" spans="1:10">
      <c r="A177" s="45" t="s">
        <v>1479</v>
      </c>
      <c r="B177" s="46">
        <v>14042</v>
      </c>
      <c r="C177" s="45" t="s">
        <v>2339</v>
      </c>
      <c r="D177" s="47">
        <v>2416102.0299999998</v>
      </c>
      <c r="E177" s="47">
        <v>5557.15</v>
      </c>
      <c r="F177" s="47">
        <v>0</v>
      </c>
      <c r="G177" s="47">
        <v>0</v>
      </c>
      <c r="H177" s="48">
        <v>-4.5319527090738098E-3</v>
      </c>
      <c r="I177" s="48">
        <v>-4.5319527090738098E-3</v>
      </c>
      <c r="J177" s="7"/>
    </row>
    <row r="178" spans="1:10">
      <c r="A178" s="45" t="s">
        <v>1479</v>
      </c>
      <c r="B178" s="46">
        <v>14042</v>
      </c>
      <c r="C178" s="45" t="s">
        <v>2340</v>
      </c>
      <c r="D178" s="47">
        <v>2486047.79</v>
      </c>
      <c r="E178" s="47">
        <v>66145.61</v>
      </c>
      <c r="F178" s="47">
        <v>0</v>
      </c>
      <c r="G178" s="47">
        <v>0</v>
      </c>
      <c r="H178" s="48">
        <v>1.5728433455268801E-3</v>
      </c>
      <c r="I178" s="48">
        <v>1.5728433455268801E-3</v>
      </c>
    </row>
    <row r="179" spans="1:10">
      <c r="A179" s="45" t="s">
        <v>1479</v>
      </c>
      <c r="B179" s="46">
        <v>14042</v>
      </c>
      <c r="C179" s="45" t="s">
        <v>2341</v>
      </c>
      <c r="D179" s="47">
        <v>2461434.9900000002</v>
      </c>
      <c r="E179" s="47">
        <v>5462.47</v>
      </c>
      <c r="F179" s="47">
        <v>0</v>
      </c>
      <c r="G179" s="47">
        <v>0</v>
      </c>
      <c r="H179" s="48">
        <v>-1.2097623433055401E-2</v>
      </c>
      <c r="I179" s="48">
        <v>-1.2097623433055401E-2</v>
      </c>
    </row>
    <row r="180" spans="1:10">
      <c r="A180" s="45" t="s">
        <v>1479</v>
      </c>
      <c r="B180" s="46">
        <v>14042</v>
      </c>
      <c r="C180" s="45" t="s">
        <v>2342</v>
      </c>
      <c r="D180" s="47">
        <v>2489383.7400000002</v>
      </c>
      <c r="E180" s="47">
        <v>47492.2</v>
      </c>
      <c r="F180" s="47">
        <v>0</v>
      </c>
      <c r="G180" s="47">
        <v>0</v>
      </c>
      <c r="H180" s="48">
        <v>-7.9398603170096598E-3</v>
      </c>
      <c r="I180" s="48">
        <v>-7.9398603170096598E-3</v>
      </c>
    </row>
    <row r="181" spans="1:10">
      <c r="A181" s="45" t="s">
        <v>1479</v>
      </c>
      <c r="B181" s="46">
        <v>14042</v>
      </c>
      <c r="C181" s="45" t="s">
        <v>2343</v>
      </c>
      <c r="D181" s="47">
        <v>2500155.63</v>
      </c>
      <c r="E181" s="47">
        <v>5993.46</v>
      </c>
      <c r="F181" s="47">
        <v>0</v>
      </c>
      <c r="G181" s="47">
        <v>0</v>
      </c>
      <c r="H181" s="48">
        <v>1.9195232632152101E-3</v>
      </c>
      <c r="I181" s="48">
        <v>1.9195232632152101E-3</v>
      </c>
    </row>
    <row r="182" spans="1:10">
      <c r="A182" s="45" t="s">
        <v>1479</v>
      </c>
      <c r="B182" s="46">
        <v>14042</v>
      </c>
      <c r="C182" s="45" t="s">
        <v>2344</v>
      </c>
      <c r="D182" s="47">
        <v>2707453.06</v>
      </c>
      <c r="E182" s="47">
        <v>206608.84</v>
      </c>
      <c r="F182" s="47">
        <v>0</v>
      </c>
      <c r="G182" s="47">
        <v>425.74</v>
      </c>
      <c r="H182" s="48">
        <v>4.4570425401890801E-4</v>
      </c>
      <c r="I182" s="48">
        <v>2.7541885462567501E-4</v>
      </c>
    </row>
    <row r="183" spans="1:10" ht="15" thickBot="1">
      <c r="A183" s="49"/>
      <c r="B183" s="49"/>
      <c r="C183" s="49"/>
      <c r="D183" s="49"/>
      <c r="E183" s="49"/>
      <c r="F183" s="49"/>
      <c r="G183" s="49"/>
      <c r="H183" s="49"/>
      <c r="I183" s="49"/>
      <c r="J183" s="7"/>
    </row>
    <row r="184" spans="1:10">
      <c r="A184" s="45" t="s">
        <v>1479</v>
      </c>
      <c r="B184" s="46">
        <v>14042</v>
      </c>
      <c r="C184" s="45" t="s">
        <v>1491</v>
      </c>
      <c r="D184" s="47">
        <v>2707453.06</v>
      </c>
      <c r="E184" s="47">
        <v>314843.02</v>
      </c>
      <c r="F184" s="47">
        <v>0</v>
      </c>
      <c r="G184" s="47">
        <v>425.74</v>
      </c>
      <c r="H184" s="48">
        <v>-2.2333811963844E-2</v>
      </c>
      <c r="I184" s="48">
        <v>-2.25002200723451E-2</v>
      </c>
    </row>
    <row r="185" spans="1:10" ht="15" thickBot="1">
      <c r="A185" s="49"/>
      <c r="B185" s="49"/>
      <c r="C185" s="49"/>
      <c r="D185" s="49"/>
      <c r="E185" s="49"/>
      <c r="F185" s="49"/>
      <c r="G185" s="49"/>
      <c r="H185" s="49"/>
      <c r="I185" s="49"/>
    </row>
    <row r="186" spans="1:10">
      <c r="A186" s="29"/>
      <c r="B186" s="30"/>
      <c r="C186" s="29"/>
      <c r="D186" s="31"/>
      <c r="E186" s="31"/>
      <c r="F186" s="31"/>
      <c r="G186" s="31"/>
      <c r="H186" s="32"/>
      <c r="I186" s="32"/>
    </row>
    <row r="187" spans="1:10">
      <c r="A187" s="29"/>
      <c r="B187" s="30"/>
      <c r="C187" s="29"/>
      <c r="D187" s="31"/>
      <c r="E187" s="31"/>
      <c r="F187" s="31"/>
      <c r="G187" s="31"/>
      <c r="H187" s="32"/>
      <c r="I187" s="32"/>
    </row>
    <row r="188" spans="1:10">
      <c r="A188" s="29"/>
      <c r="B188" s="30"/>
      <c r="C188" s="29"/>
      <c r="D188" s="31"/>
      <c r="E188" s="31"/>
      <c r="F188" s="31"/>
      <c r="G188" s="31"/>
      <c r="H188" s="32"/>
      <c r="I188" s="32"/>
    </row>
    <row r="189" spans="1:10">
      <c r="A189" s="42" t="s">
        <v>1492</v>
      </c>
      <c r="B189" s="41">
        <v>11111</v>
      </c>
      <c r="C189" s="39"/>
      <c r="D189" s="39"/>
      <c r="E189" s="39"/>
      <c r="F189" s="39"/>
      <c r="G189" s="39"/>
      <c r="H189" s="39"/>
      <c r="I189" s="39"/>
      <c r="J189" s="7"/>
    </row>
    <row r="190" spans="1:10">
      <c r="A190" s="45" t="s">
        <v>1492</v>
      </c>
      <c r="B190" s="46">
        <v>11111</v>
      </c>
      <c r="C190" s="45" t="s">
        <v>2274</v>
      </c>
      <c r="D190" s="47">
        <v>13694134.66</v>
      </c>
      <c r="E190" s="39"/>
      <c r="F190" s="39"/>
      <c r="G190" s="39"/>
      <c r="H190" s="39"/>
      <c r="I190" s="39"/>
    </row>
    <row r="191" spans="1:10">
      <c r="A191" s="45" t="s">
        <v>1492</v>
      </c>
      <c r="B191" s="46">
        <v>11111</v>
      </c>
      <c r="C191" s="45" t="s">
        <v>2328</v>
      </c>
      <c r="D191" s="47">
        <v>16485453.539999999</v>
      </c>
      <c r="E191" s="47">
        <v>2801264</v>
      </c>
      <c r="F191" s="47">
        <v>0</v>
      </c>
      <c r="G191" s="47">
        <v>0</v>
      </c>
      <c r="H191" s="48">
        <v>-7.2623208745348201E-4</v>
      </c>
      <c r="I191" s="48">
        <v>-7.2623208745348201E-4</v>
      </c>
      <c r="J191" s="7"/>
    </row>
    <row r="192" spans="1:10">
      <c r="A192" s="45" t="s">
        <v>1492</v>
      </c>
      <c r="B192" s="46">
        <v>11111</v>
      </c>
      <c r="C192" s="45" t="s">
        <v>2329</v>
      </c>
      <c r="D192" s="47">
        <v>16452608.57</v>
      </c>
      <c r="E192" s="47">
        <v>0</v>
      </c>
      <c r="F192" s="47">
        <v>0</v>
      </c>
      <c r="G192" s="47">
        <v>0</v>
      </c>
      <c r="H192" s="48">
        <v>-1.99236071487541E-3</v>
      </c>
      <c r="I192" s="48">
        <v>-1.99236071487541E-3</v>
      </c>
    </row>
    <row r="193" spans="1:10">
      <c r="A193" s="45" t="s">
        <v>1492</v>
      </c>
      <c r="B193" s="46">
        <v>11111</v>
      </c>
      <c r="C193" s="45" t="s">
        <v>2330</v>
      </c>
      <c r="D193" s="47">
        <v>16444787.65</v>
      </c>
      <c r="E193" s="47">
        <v>0</v>
      </c>
      <c r="F193" s="47">
        <v>0</v>
      </c>
      <c r="G193" s="47">
        <v>0</v>
      </c>
      <c r="H193" s="48">
        <v>-4.7536048564733601E-4</v>
      </c>
      <c r="I193" s="48">
        <v>-4.7536048564733601E-4</v>
      </c>
    </row>
    <row r="194" spans="1:10">
      <c r="A194" s="45" t="s">
        <v>1492</v>
      </c>
      <c r="B194" s="46">
        <v>11111</v>
      </c>
      <c r="C194" s="45" t="s">
        <v>2331</v>
      </c>
      <c r="D194" s="47">
        <v>16428095.75</v>
      </c>
      <c r="E194" s="47">
        <v>0</v>
      </c>
      <c r="F194" s="47">
        <v>0</v>
      </c>
      <c r="G194" s="47">
        <v>0</v>
      </c>
      <c r="H194" s="48">
        <v>-1.0150267887466501E-3</v>
      </c>
      <c r="I194" s="48">
        <v>-1.0150267887466501E-3</v>
      </c>
    </row>
    <row r="195" spans="1:10">
      <c r="A195" s="45" t="s">
        <v>1492</v>
      </c>
      <c r="B195" s="46">
        <v>11111</v>
      </c>
      <c r="C195" s="45" t="s">
        <v>2332</v>
      </c>
      <c r="D195" s="47">
        <v>16367348.189999999</v>
      </c>
      <c r="E195" s="47">
        <v>0</v>
      </c>
      <c r="F195" s="47">
        <v>0</v>
      </c>
      <c r="G195" s="47">
        <v>0</v>
      </c>
      <c r="H195" s="48">
        <v>-3.6977846321597499E-3</v>
      </c>
      <c r="I195" s="48">
        <v>-3.6977846321597499E-3</v>
      </c>
      <c r="J195" s="7"/>
    </row>
    <row r="196" spans="1:10">
      <c r="A196" s="45" t="s">
        <v>1492</v>
      </c>
      <c r="B196" s="46">
        <v>11111</v>
      </c>
      <c r="C196" s="45" t="s">
        <v>2333</v>
      </c>
      <c r="D196" s="47">
        <v>16410056.880000001</v>
      </c>
      <c r="E196" s="47">
        <v>0</v>
      </c>
      <c r="F196" s="47">
        <v>0</v>
      </c>
      <c r="G196" s="47">
        <v>0</v>
      </c>
      <c r="H196" s="48">
        <v>2.6093836035145901E-3</v>
      </c>
      <c r="I196" s="48">
        <v>2.6093836035145901E-3</v>
      </c>
    </row>
    <row r="197" spans="1:10">
      <c r="A197" s="45" t="s">
        <v>1492</v>
      </c>
      <c r="B197" s="46">
        <v>11111</v>
      </c>
      <c r="C197" s="45" t="s">
        <v>2334</v>
      </c>
      <c r="D197" s="47">
        <v>16432406.32</v>
      </c>
      <c r="E197" s="47">
        <v>0</v>
      </c>
      <c r="F197" s="47">
        <v>0</v>
      </c>
      <c r="G197" s="47">
        <v>0</v>
      </c>
      <c r="H197" s="48">
        <v>1.3619355596041799E-3</v>
      </c>
      <c r="I197" s="48">
        <v>1.3619355596041799E-3</v>
      </c>
    </row>
    <row r="198" spans="1:10">
      <c r="A198" s="45" t="s">
        <v>1492</v>
      </c>
      <c r="B198" s="46">
        <v>11111</v>
      </c>
      <c r="C198" s="45" t="s">
        <v>2335</v>
      </c>
      <c r="D198" s="47">
        <v>16440986.529999999</v>
      </c>
      <c r="E198" s="47">
        <v>0</v>
      </c>
      <c r="F198" s="47">
        <v>0</v>
      </c>
      <c r="G198" s="47">
        <v>0</v>
      </c>
      <c r="H198" s="48">
        <v>5.2215176724046397E-4</v>
      </c>
      <c r="I198" s="48">
        <v>5.2215176724046397E-4</v>
      </c>
    </row>
    <row r="199" spans="1:10">
      <c r="A199" s="45" t="s">
        <v>1492</v>
      </c>
      <c r="B199" s="46">
        <v>11111</v>
      </c>
      <c r="C199" s="45" t="s">
        <v>2336</v>
      </c>
      <c r="D199" s="47">
        <v>16433818.380000001</v>
      </c>
      <c r="E199" s="47">
        <v>0</v>
      </c>
      <c r="F199" s="47">
        <v>0</v>
      </c>
      <c r="G199" s="47">
        <v>0</v>
      </c>
      <c r="H199" s="48">
        <v>-4.3599269343852498E-4</v>
      </c>
      <c r="I199" s="48">
        <v>-4.3599269343852498E-4</v>
      </c>
    </row>
    <row r="200" spans="1:10">
      <c r="A200" s="45" t="s">
        <v>1492</v>
      </c>
      <c r="B200" s="46">
        <v>11111</v>
      </c>
      <c r="C200" s="45" t="s">
        <v>2337</v>
      </c>
      <c r="D200" s="47">
        <v>16482645.779999999</v>
      </c>
      <c r="E200" s="47">
        <v>0</v>
      </c>
      <c r="F200" s="47">
        <v>0</v>
      </c>
      <c r="G200" s="47">
        <v>0</v>
      </c>
      <c r="H200" s="48">
        <v>2.97115368266598E-3</v>
      </c>
      <c r="I200" s="48">
        <v>2.97115368266598E-3</v>
      </c>
    </row>
    <row r="201" spans="1:10">
      <c r="A201" s="45" t="s">
        <v>1492</v>
      </c>
      <c r="B201" s="46">
        <v>11111</v>
      </c>
      <c r="C201" s="45" t="s">
        <v>2338</v>
      </c>
      <c r="D201" s="47">
        <v>16415425.779999999</v>
      </c>
      <c r="E201" s="47">
        <v>0</v>
      </c>
      <c r="F201" s="47">
        <v>0</v>
      </c>
      <c r="G201" s="47">
        <v>0</v>
      </c>
      <c r="H201" s="48">
        <v>-4.0782287563059204E-3</v>
      </c>
      <c r="I201" s="48">
        <v>-4.0782287563059204E-3</v>
      </c>
      <c r="J201" s="7"/>
    </row>
    <row r="202" spans="1:10">
      <c r="A202" s="45" t="s">
        <v>1492</v>
      </c>
      <c r="B202" s="46">
        <v>11111</v>
      </c>
      <c r="C202" s="45" t="s">
        <v>2339</v>
      </c>
      <c r="D202" s="47">
        <v>16381673.32</v>
      </c>
      <c r="E202" s="47">
        <v>0</v>
      </c>
      <c r="F202" s="47">
        <v>0</v>
      </c>
      <c r="G202" s="47">
        <v>0</v>
      </c>
      <c r="H202" s="48">
        <v>-2.05614282884603E-3</v>
      </c>
      <c r="I202" s="48">
        <v>-2.05614282884603E-3</v>
      </c>
    </row>
    <row r="203" spans="1:10">
      <c r="A203" s="45" t="s">
        <v>1492</v>
      </c>
      <c r="B203" s="46">
        <v>11111</v>
      </c>
      <c r="C203" s="45" t="s">
        <v>2340</v>
      </c>
      <c r="D203" s="47">
        <v>16451008.869999999</v>
      </c>
      <c r="E203" s="47">
        <v>0</v>
      </c>
      <c r="F203" s="47">
        <v>0</v>
      </c>
      <c r="G203" s="47">
        <v>0</v>
      </c>
      <c r="H203" s="48">
        <v>4.2325071832161098E-3</v>
      </c>
      <c r="I203" s="48">
        <v>4.2325071832161098E-3</v>
      </c>
    </row>
    <row r="204" spans="1:10">
      <c r="A204" s="45" t="s">
        <v>1492</v>
      </c>
      <c r="B204" s="46">
        <v>11111</v>
      </c>
      <c r="C204" s="45" t="s">
        <v>2341</v>
      </c>
      <c r="D204" s="47">
        <v>16310932.279999999</v>
      </c>
      <c r="E204" s="47">
        <v>0</v>
      </c>
      <c r="F204" s="47">
        <v>0</v>
      </c>
      <c r="G204" s="47">
        <v>0</v>
      </c>
      <c r="H204" s="48">
        <v>-8.5147720183557096E-3</v>
      </c>
      <c r="I204" s="48">
        <v>-8.5147720183557096E-3</v>
      </c>
    </row>
    <row r="205" spans="1:10">
      <c r="A205" s="45" t="s">
        <v>1492</v>
      </c>
      <c r="B205" s="46">
        <v>11111</v>
      </c>
      <c r="C205" s="45" t="s">
        <v>2342</v>
      </c>
      <c r="D205" s="47">
        <v>16190996.109999999</v>
      </c>
      <c r="E205" s="47">
        <v>0</v>
      </c>
      <c r="F205" s="47">
        <v>0</v>
      </c>
      <c r="G205" s="47">
        <v>0</v>
      </c>
      <c r="H205" s="48">
        <v>-7.3531155633000901E-3</v>
      </c>
      <c r="I205" s="48">
        <v>-7.3531155633000901E-3</v>
      </c>
      <c r="J205" s="7"/>
    </row>
    <row r="206" spans="1:10">
      <c r="A206" s="45" t="s">
        <v>1492</v>
      </c>
      <c r="B206" s="46">
        <v>11111</v>
      </c>
      <c r="C206" s="45" t="s">
        <v>2343</v>
      </c>
      <c r="D206" s="47">
        <v>16202714.52</v>
      </c>
      <c r="E206" s="47">
        <v>0</v>
      </c>
      <c r="F206" s="47">
        <v>0</v>
      </c>
      <c r="G206" s="47">
        <v>0</v>
      </c>
      <c r="H206" s="48">
        <v>7.2376090515913205E-4</v>
      </c>
      <c r="I206" s="48">
        <v>7.2376090515913205E-4</v>
      </c>
    </row>
    <row r="207" spans="1:10">
      <c r="A207" s="45" t="s">
        <v>1492</v>
      </c>
      <c r="B207" s="46">
        <v>11111</v>
      </c>
      <c r="C207" s="45" t="s">
        <v>2344</v>
      </c>
      <c r="D207" s="47">
        <v>16222142.85</v>
      </c>
      <c r="E207" s="47">
        <v>0</v>
      </c>
      <c r="F207" s="47">
        <v>0</v>
      </c>
      <c r="G207" s="47">
        <v>0</v>
      </c>
      <c r="H207" s="48">
        <v>1.1990787084483799E-3</v>
      </c>
      <c r="I207" s="48">
        <v>1.1990787084483799E-3</v>
      </c>
    </row>
    <row r="208" spans="1:10" ht="15" thickBot="1">
      <c r="A208" s="49"/>
      <c r="B208" s="49"/>
      <c r="C208" s="49"/>
      <c r="D208" s="49"/>
      <c r="E208" s="49"/>
      <c r="F208" s="49"/>
      <c r="G208" s="49"/>
      <c r="H208" s="49"/>
      <c r="I208" s="49"/>
    </row>
    <row r="209" spans="1:10">
      <c r="A209" s="45" t="s">
        <v>1492</v>
      </c>
      <c r="B209" s="46">
        <v>11111</v>
      </c>
      <c r="C209" s="45" t="s">
        <v>1491</v>
      </c>
      <c r="D209" s="47">
        <v>16222142.85</v>
      </c>
      <c r="E209" s="47">
        <v>2801264</v>
      </c>
      <c r="F209" s="47">
        <v>0</v>
      </c>
      <c r="G209" s="47">
        <v>0</v>
      </c>
      <c r="H209" s="48">
        <v>-1.6686937365565899E-2</v>
      </c>
      <c r="I209" s="48">
        <v>-1.6686937365565899E-2</v>
      </c>
    </row>
    <row r="210" spans="1:10" ht="15" thickBot="1">
      <c r="A210" s="49"/>
      <c r="B210" s="49"/>
      <c r="C210" s="49"/>
      <c r="D210" s="49"/>
      <c r="E210" s="49"/>
      <c r="F210" s="49"/>
      <c r="G210" s="49"/>
      <c r="H210" s="49"/>
      <c r="I210" s="49"/>
    </row>
    <row r="211" spans="1:10">
      <c r="A211" s="29"/>
      <c r="B211" s="30"/>
      <c r="C211" s="29"/>
      <c r="D211" s="31"/>
      <c r="E211" s="31"/>
      <c r="F211" s="31"/>
      <c r="G211" s="31"/>
      <c r="H211" s="32"/>
      <c r="I211" s="32"/>
    </row>
    <row r="212" spans="1:10">
      <c r="A212" s="29"/>
      <c r="B212" s="30"/>
      <c r="C212" s="29"/>
      <c r="D212" s="31"/>
      <c r="E212" s="31"/>
      <c r="F212" s="31"/>
      <c r="G212" s="31"/>
      <c r="H212" s="32"/>
      <c r="I212" s="32"/>
      <c r="J212" s="7"/>
    </row>
    <row r="213" spans="1:10">
      <c r="A213" s="29"/>
      <c r="B213" s="30"/>
      <c r="C213" s="29"/>
      <c r="D213" s="31"/>
      <c r="E213" s="31"/>
      <c r="F213" s="31"/>
      <c r="G213" s="31"/>
      <c r="H213" s="32"/>
      <c r="I213" s="32"/>
    </row>
    <row r="214" spans="1:10">
      <c r="A214" s="42" t="s">
        <v>1493</v>
      </c>
      <c r="B214" s="41">
        <v>14045</v>
      </c>
      <c r="C214" s="39"/>
      <c r="D214" s="39"/>
      <c r="E214" s="39"/>
      <c r="F214" s="39"/>
      <c r="G214" s="39"/>
      <c r="H214" s="39"/>
      <c r="I214" s="39"/>
    </row>
    <row r="215" spans="1:10">
      <c r="A215" s="45" t="s">
        <v>1493</v>
      </c>
      <c r="B215" s="46">
        <v>14045</v>
      </c>
      <c r="C215" s="45" t="s">
        <v>2274</v>
      </c>
      <c r="D215" s="47">
        <v>485624.97</v>
      </c>
      <c r="E215" s="39"/>
      <c r="F215" s="39"/>
      <c r="G215" s="39"/>
      <c r="H215" s="39"/>
      <c r="I215" s="39"/>
    </row>
    <row r="216" spans="1:10">
      <c r="A216" s="45" t="s">
        <v>1493</v>
      </c>
      <c r="B216" s="46">
        <v>14045</v>
      </c>
      <c r="C216" s="45" t="s">
        <v>2328</v>
      </c>
      <c r="D216" s="47">
        <v>485085.4</v>
      </c>
      <c r="E216" s="47">
        <v>0</v>
      </c>
      <c r="F216" s="47">
        <v>0</v>
      </c>
      <c r="G216" s="47">
        <v>0</v>
      </c>
      <c r="H216" s="48">
        <v>-1.11108372372215E-3</v>
      </c>
      <c r="I216" s="48">
        <v>-1.11108372372215E-3</v>
      </c>
    </row>
    <row r="217" spans="1:10">
      <c r="A217" s="45" t="s">
        <v>1493</v>
      </c>
      <c r="B217" s="46">
        <v>14045</v>
      </c>
      <c r="C217" s="45" t="s">
        <v>2329</v>
      </c>
      <c r="D217" s="47">
        <v>484173.8</v>
      </c>
      <c r="E217" s="47">
        <v>0</v>
      </c>
      <c r="F217" s="47">
        <v>0</v>
      </c>
      <c r="G217" s="47">
        <v>0</v>
      </c>
      <c r="H217" s="48">
        <v>-1.87925672469214E-3</v>
      </c>
      <c r="I217" s="48">
        <v>-1.87925672469214E-3</v>
      </c>
      <c r="J217" s="7"/>
    </row>
    <row r="218" spans="1:10">
      <c r="A218" s="45" t="s">
        <v>1493</v>
      </c>
      <c r="B218" s="46">
        <v>14045</v>
      </c>
      <c r="C218" s="45" t="s">
        <v>2330</v>
      </c>
      <c r="D218" s="47">
        <v>484034.99</v>
      </c>
      <c r="E218" s="47">
        <v>0</v>
      </c>
      <c r="F218" s="47">
        <v>0</v>
      </c>
      <c r="G218" s="47">
        <v>0</v>
      </c>
      <c r="H218" s="48">
        <v>-2.8669457124697002E-4</v>
      </c>
      <c r="I218" s="48">
        <v>-2.8669457124697002E-4</v>
      </c>
    </row>
    <row r="219" spans="1:10">
      <c r="A219" s="45" t="s">
        <v>1493</v>
      </c>
      <c r="B219" s="46">
        <v>14045</v>
      </c>
      <c r="C219" s="45" t="s">
        <v>2331</v>
      </c>
      <c r="D219" s="47">
        <v>483771.98</v>
      </c>
      <c r="E219" s="47">
        <v>0</v>
      </c>
      <c r="F219" s="47">
        <v>0</v>
      </c>
      <c r="G219" s="47">
        <v>0</v>
      </c>
      <c r="H219" s="48">
        <v>-5.4336980886449105E-4</v>
      </c>
      <c r="I219" s="48">
        <v>-5.4336980886449105E-4</v>
      </c>
      <c r="J219" s="7"/>
    </row>
    <row r="220" spans="1:10">
      <c r="A220" s="45" t="s">
        <v>1493</v>
      </c>
      <c r="B220" s="46">
        <v>14045</v>
      </c>
      <c r="C220" s="45" t="s">
        <v>2332</v>
      </c>
      <c r="D220" s="47">
        <v>495061.1</v>
      </c>
      <c r="E220" s="47">
        <v>12602.37</v>
      </c>
      <c r="F220" s="47">
        <v>0</v>
      </c>
      <c r="G220" s="47">
        <v>0</v>
      </c>
      <c r="H220" s="48">
        <v>-2.7146053394825299E-3</v>
      </c>
      <c r="I220" s="48">
        <v>-2.7146053394825299E-3</v>
      </c>
    </row>
    <row r="221" spans="1:10">
      <c r="A221" s="45" t="s">
        <v>1493</v>
      </c>
      <c r="B221" s="46">
        <v>14045</v>
      </c>
      <c r="C221" s="45" t="s">
        <v>2333</v>
      </c>
      <c r="D221" s="47">
        <v>497216.14</v>
      </c>
      <c r="E221" s="47">
        <v>1422.2</v>
      </c>
      <c r="F221" s="47">
        <v>0</v>
      </c>
      <c r="G221" s="47">
        <v>0</v>
      </c>
      <c r="H221" s="48">
        <v>1.4803021283635899E-3</v>
      </c>
      <c r="I221" s="48">
        <v>1.4803021283635899E-3</v>
      </c>
    </row>
    <row r="222" spans="1:10">
      <c r="A222" s="45" t="s">
        <v>1493</v>
      </c>
      <c r="B222" s="46">
        <v>14045</v>
      </c>
      <c r="C222" s="45" t="s">
        <v>2334</v>
      </c>
      <c r="D222" s="47">
        <v>497754.29</v>
      </c>
      <c r="E222" s="47">
        <v>0</v>
      </c>
      <c r="F222" s="47">
        <v>0</v>
      </c>
      <c r="G222" s="47">
        <v>0</v>
      </c>
      <c r="H222" s="48">
        <v>1.08232608860992E-3</v>
      </c>
      <c r="I222" s="48">
        <v>1.08232608860992E-3</v>
      </c>
    </row>
    <row r="223" spans="1:10">
      <c r="A223" s="45" t="s">
        <v>1493</v>
      </c>
      <c r="B223" s="46">
        <v>14045</v>
      </c>
      <c r="C223" s="45" t="s">
        <v>2335</v>
      </c>
      <c r="D223" s="47">
        <v>509939.6</v>
      </c>
      <c r="E223" s="47">
        <v>11865.98</v>
      </c>
      <c r="F223" s="47">
        <v>0</v>
      </c>
      <c r="G223" s="47">
        <v>0</v>
      </c>
      <c r="H223" s="48">
        <v>6.4154143201866599E-4</v>
      </c>
      <c r="I223" s="48">
        <v>6.4154143201866599E-4</v>
      </c>
    </row>
    <row r="224" spans="1:10">
      <c r="A224" s="45" t="s">
        <v>1493</v>
      </c>
      <c r="B224" s="46">
        <v>14045</v>
      </c>
      <c r="C224" s="45" t="s">
        <v>2336</v>
      </c>
      <c r="D224" s="47">
        <v>540908.14</v>
      </c>
      <c r="E224" s="47">
        <v>31200.01</v>
      </c>
      <c r="F224" s="47">
        <v>0</v>
      </c>
      <c r="G224" s="47">
        <v>0</v>
      </c>
      <c r="H224" s="48">
        <v>-4.5391650305259801E-4</v>
      </c>
      <c r="I224" s="48">
        <v>-4.5391650305259801E-4</v>
      </c>
    </row>
    <row r="225" spans="1:10">
      <c r="A225" s="45" t="s">
        <v>1493</v>
      </c>
      <c r="B225" s="46">
        <v>14045</v>
      </c>
      <c r="C225" s="45" t="s">
        <v>2337</v>
      </c>
      <c r="D225" s="47">
        <v>548242.05000000005</v>
      </c>
      <c r="E225" s="47">
        <v>6174.21</v>
      </c>
      <c r="F225" s="47">
        <v>0</v>
      </c>
      <c r="G225" s="47">
        <v>0</v>
      </c>
      <c r="H225" s="48">
        <v>2.1439869623702799E-3</v>
      </c>
      <c r="I225" s="48">
        <v>2.1439869623702799E-3</v>
      </c>
      <c r="J225" s="7"/>
    </row>
    <row r="226" spans="1:10">
      <c r="A226" s="45" t="s">
        <v>1493</v>
      </c>
      <c r="B226" s="46">
        <v>14045</v>
      </c>
      <c r="C226" s="45" t="s">
        <v>2338</v>
      </c>
      <c r="D226" s="47">
        <v>546412.62</v>
      </c>
      <c r="E226" s="47">
        <v>0</v>
      </c>
      <c r="F226" s="47">
        <v>0</v>
      </c>
      <c r="G226" s="47">
        <v>0</v>
      </c>
      <c r="H226" s="48">
        <v>-3.3369020125326699E-3</v>
      </c>
      <c r="I226" s="48">
        <v>-3.3369020125326699E-3</v>
      </c>
      <c r="J226" s="7"/>
    </row>
    <row r="227" spans="1:10">
      <c r="A227" s="45" t="s">
        <v>1493</v>
      </c>
      <c r="B227" s="46">
        <v>14045</v>
      </c>
      <c r="C227" s="45" t="s">
        <v>2339</v>
      </c>
      <c r="D227" s="47">
        <v>545573.87</v>
      </c>
      <c r="E227" s="47">
        <v>0</v>
      </c>
      <c r="F227" s="47">
        <v>0</v>
      </c>
      <c r="G227" s="47">
        <v>0</v>
      </c>
      <c r="H227" s="48">
        <v>-1.53501213057616E-3</v>
      </c>
      <c r="I227" s="48">
        <v>-1.53501213057616E-3</v>
      </c>
    </row>
    <row r="228" spans="1:10">
      <c r="A228" s="45" t="s">
        <v>1493</v>
      </c>
      <c r="B228" s="46">
        <v>14045</v>
      </c>
      <c r="C228" s="45" t="s">
        <v>2340</v>
      </c>
      <c r="D228" s="47">
        <v>547249.31999999995</v>
      </c>
      <c r="E228" s="47">
        <v>0</v>
      </c>
      <c r="F228" s="47">
        <v>0</v>
      </c>
      <c r="G228" s="47">
        <v>0</v>
      </c>
      <c r="H228" s="48">
        <v>3.07098651920401E-3</v>
      </c>
      <c r="I228" s="48">
        <v>3.07098651920401E-3</v>
      </c>
    </row>
    <row r="229" spans="1:10">
      <c r="A229" s="45" t="s">
        <v>1493</v>
      </c>
      <c r="B229" s="46">
        <v>14045</v>
      </c>
      <c r="C229" s="45" t="s">
        <v>2341</v>
      </c>
      <c r="D229" s="47">
        <v>543576.84</v>
      </c>
      <c r="E229" s="47">
        <v>0</v>
      </c>
      <c r="F229" s="47">
        <v>0</v>
      </c>
      <c r="G229" s="47">
        <v>0</v>
      </c>
      <c r="H229" s="48">
        <v>-6.7107986538932404E-3</v>
      </c>
      <c r="I229" s="48">
        <v>-6.7107986538932404E-3</v>
      </c>
    </row>
    <row r="230" spans="1:10">
      <c r="A230" s="45" t="s">
        <v>1493</v>
      </c>
      <c r="B230" s="46">
        <v>14045</v>
      </c>
      <c r="C230" s="45" t="s">
        <v>2342</v>
      </c>
      <c r="D230" s="47">
        <v>541996.93999999994</v>
      </c>
      <c r="E230" s="47">
        <v>1441.98</v>
      </c>
      <c r="F230" s="47">
        <v>0</v>
      </c>
      <c r="G230" s="47">
        <v>0</v>
      </c>
      <c r="H230" s="48">
        <v>-5.5592508319523004E-3</v>
      </c>
      <c r="I230" s="48">
        <v>-5.5592508319523004E-3</v>
      </c>
    </row>
    <row r="231" spans="1:10">
      <c r="A231" s="45" t="s">
        <v>1493</v>
      </c>
      <c r="B231" s="46">
        <v>14045</v>
      </c>
      <c r="C231" s="45" t="s">
        <v>2343</v>
      </c>
      <c r="D231" s="47">
        <v>542090.23999999999</v>
      </c>
      <c r="E231" s="47">
        <v>0</v>
      </c>
      <c r="F231" s="47">
        <v>0</v>
      </c>
      <c r="G231" s="47">
        <v>0</v>
      </c>
      <c r="H231" s="48">
        <v>1.7214119326958201E-4</v>
      </c>
      <c r="I231" s="48">
        <v>1.7214119326958201E-4</v>
      </c>
    </row>
    <row r="232" spans="1:10">
      <c r="A232" s="45" t="s">
        <v>1493</v>
      </c>
      <c r="B232" s="46">
        <v>14045</v>
      </c>
      <c r="C232" s="45" t="s">
        <v>2344</v>
      </c>
      <c r="D232" s="47">
        <v>531752.31000000006</v>
      </c>
      <c r="E232" s="47">
        <v>-10733.09</v>
      </c>
      <c r="F232" s="47">
        <v>0</v>
      </c>
      <c r="G232" s="47">
        <v>82.56</v>
      </c>
      <c r="H232" s="48">
        <v>8.8125548986073298E-4</v>
      </c>
      <c r="I232" s="48">
        <v>7.2895612361501005E-4</v>
      </c>
    </row>
    <row r="233" spans="1:10" ht="15" thickBot="1">
      <c r="A233" s="49"/>
      <c r="B233" s="49"/>
      <c r="C233" s="49"/>
      <c r="D233" s="49"/>
      <c r="E233" s="49"/>
      <c r="F233" s="49"/>
      <c r="G233" s="49"/>
      <c r="H233" s="49"/>
      <c r="I233" s="49"/>
      <c r="J233" s="7"/>
    </row>
    <row r="234" spans="1:10">
      <c r="A234" s="45" t="s">
        <v>1493</v>
      </c>
      <c r="B234" s="46">
        <v>14045</v>
      </c>
      <c r="C234" s="45" t="s">
        <v>1491</v>
      </c>
      <c r="D234" s="47">
        <v>531752.31000000006</v>
      </c>
      <c r="E234" s="47">
        <v>53973.66</v>
      </c>
      <c r="F234" s="47">
        <v>0</v>
      </c>
      <c r="G234" s="47">
        <v>82.56</v>
      </c>
      <c r="H234" s="48">
        <v>-1.4611103203971401E-2</v>
      </c>
      <c r="I234" s="48">
        <v>-1.4761045171277199E-2</v>
      </c>
    </row>
    <row r="235" spans="1:10" ht="15" thickBot="1">
      <c r="A235" s="49"/>
      <c r="B235" s="49"/>
      <c r="C235" s="49"/>
      <c r="D235" s="49"/>
      <c r="E235" s="49"/>
      <c r="F235" s="49"/>
      <c r="G235" s="49"/>
      <c r="H235" s="49"/>
      <c r="I235" s="49"/>
    </row>
    <row r="236" spans="1:10">
      <c r="A236" s="29"/>
      <c r="B236" s="30"/>
      <c r="C236" s="29"/>
      <c r="D236" s="31"/>
      <c r="E236" s="31"/>
      <c r="F236" s="31"/>
      <c r="G236" s="31"/>
      <c r="H236" s="32"/>
      <c r="I236" s="32"/>
    </row>
    <row r="237" spans="1:10">
      <c r="A237" s="29"/>
      <c r="B237" s="30"/>
      <c r="C237" s="29"/>
      <c r="D237" s="31"/>
      <c r="E237" s="31"/>
      <c r="F237" s="31"/>
      <c r="G237" s="31"/>
      <c r="H237" s="32"/>
      <c r="I237" s="32"/>
    </row>
    <row r="238" spans="1:10">
      <c r="A238" s="29"/>
      <c r="B238" s="30"/>
      <c r="C238" s="29"/>
      <c r="D238" s="31"/>
      <c r="E238" s="31"/>
      <c r="F238" s="31"/>
      <c r="G238" s="31"/>
      <c r="H238" s="32"/>
      <c r="I238" s="32"/>
    </row>
    <row r="239" spans="1:10">
      <c r="A239" s="42" t="s">
        <v>1494</v>
      </c>
      <c r="B239" s="41">
        <v>14046</v>
      </c>
      <c r="C239" s="39"/>
      <c r="D239" s="39"/>
      <c r="E239" s="39"/>
      <c r="F239" s="39"/>
      <c r="G239" s="39"/>
      <c r="H239" s="39"/>
      <c r="I239" s="39"/>
    </row>
    <row r="240" spans="1:10">
      <c r="A240" s="45" t="s">
        <v>1494</v>
      </c>
      <c r="B240" s="46">
        <v>14046</v>
      </c>
      <c r="C240" s="45" t="s">
        <v>2274</v>
      </c>
      <c r="D240" s="47">
        <v>380280.58</v>
      </c>
      <c r="E240" s="39"/>
      <c r="F240" s="39"/>
      <c r="G240" s="39"/>
      <c r="H240" s="39"/>
      <c r="I240" s="39"/>
    </row>
    <row r="241" spans="1:10">
      <c r="A241" s="45" t="s">
        <v>1494</v>
      </c>
      <c r="B241" s="46">
        <v>14046</v>
      </c>
      <c r="C241" s="45" t="s">
        <v>2328</v>
      </c>
      <c r="D241" s="47">
        <v>379840.33</v>
      </c>
      <c r="E241" s="47">
        <v>0</v>
      </c>
      <c r="F241" s="47">
        <v>0</v>
      </c>
      <c r="G241" s="47">
        <v>0</v>
      </c>
      <c r="H241" s="48">
        <v>-1.1576978240645001E-3</v>
      </c>
      <c r="I241" s="48">
        <v>-1.1576978240645001E-3</v>
      </c>
      <c r="J241" s="7"/>
    </row>
    <row r="242" spans="1:10">
      <c r="A242" s="45" t="s">
        <v>1494</v>
      </c>
      <c r="B242" s="46">
        <v>14046</v>
      </c>
      <c r="C242" s="45" t="s">
        <v>2329</v>
      </c>
      <c r="D242" s="47">
        <v>379278.24</v>
      </c>
      <c r="E242" s="47">
        <v>0</v>
      </c>
      <c r="F242" s="47">
        <v>0</v>
      </c>
      <c r="G242" s="47">
        <v>0</v>
      </c>
      <c r="H242" s="48">
        <v>-1.4798060016427701E-3</v>
      </c>
      <c r="I242" s="48">
        <v>-1.4798060016427701E-3</v>
      </c>
    </row>
    <row r="243" spans="1:10">
      <c r="A243" s="45" t="s">
        <v>1494</v>
      </c>
      <c r="B243" s="46">
        <v>14046</v>
      </c>
      <c r="C243" s="45" t="s">
        <v>2330</v>
      </c>
      <c r="D243" s="47">
        <v>379212.73</v>
      </c>
      <c r="E243" s="47">
        <v>0</v>
      </c>
      <c r="F243" s="47">
        <v>0</v>
      </c>
      <c r="G243" s="47">
        <v>0</v>
      </c>
      <c r="H243" s="48">
        <v>-1.72722801076053E-4</v>
      </c>
      <c r="I243" s="48">
        <v>-1.72722801076053E-4</v>
      </c>
      <c r="J243" s="7"/>
    </row>
    <row r="244" spans="1:10">
      <c r="A244" s="45" t="s">
        <v>1494</v>
      </c>
      <c r="B244" s="46">
        <v>14046</v>
      </c>
      <c r="C244" s="45" t="s">
        <v>2331</v>
      </c>
      <c r="D244" s="47">
        <v>379130.85</v>
      </c>
      <c r="E244" s="47">
        <v>0</v>
      </c>
      <c r="F244" s="47">
        <v>0</v>
      </c>
      <c r="G244" s="47">
        <v>0</v>
      </c>
      <c r="H244" s="48">
        <v>-2.1592102142775599E-4</v>
      </c>
      <c r="I244" s="48">
        <v>-2.1592102142775599E-4</v>
      </c>
    </row>
    <row r="245" spans="1:10">
      <c r="A245" s="45" t="s">
        <v>1494</v>
      </c>
      <c r="B245" s="46">
        <v>14046</v>
      </c>
      <c r="C245" s="45" t="s">
        <v>2332</v>
      </c>
      <c r="D245" s="47">
        <v>378161.08</v>
      </c>
      <c r="E245" s="47">
        <v>-0.02</v>
      </c>
      <c r="F245" s="47">
        <v>0</v>
      </c>
      <c r="G245" s="47">
        <v>0</v>
      </c>
      <c r="H245" s="48">
        <v>-2.5578240335757401E-3</v>
      </c>
      <c r="I245" s="48">
        <v>-2.5578240335757401E-3</v>
      </c>
    </row>
    <row r="246" spans="1:10">
      <c r="A246" s="45" t="s">
        <v>1494</v>
      </c>
      <c r="B246" s="46">
        <v>14046</v>
      </c>
      <c r="C246" s="45" t="s">
        <v>2333</v>
      </c>
      <c r="D246" s="47">
        <v>378614.56</v>
      </c>
      <c r="E246" s="47">
        <v>0</v>
      </c>
      <c r="F246" s="47">
        <v>0</v>
      </c>
      <c r="G246" s="47">
        <v>0</v>
      </c>
      <c r="H246" s="48">
        <v>1.1991715276464801E-3</v>
      </c>
      <c r="I246" s="48">
        <v>1.1991715276464801E-3</v>
      </c>
    </row>
    <row r="247" spans="1:10">
      <c r="A247" s="45" t="s">
        <v>1494</v>
      </c>
      <c r="B247" s="46">
        <v>14046</v>
      </c>
      <c r="C247" s="45" t="s">
        <v>2334</v>
      </c>
      <c r="D247" s="47">
        <v>379246.42</v>
      </c>
      <c r="E247" s="47">
        <v>0</v>
      </c>
      <c r="F247" s="47">
        <v>0</v>
      </c>
      <c r="G247" s="47">
        <v>0</v>
      </c>
      <c r="H247" s="48">
        <v>1.6688740126635799E-3</v>
      </c>
      <c r="I247" s="48">
        <v>1.6688740126635799E-3</v>
      </c>
    </row>
    <row r="248" spans="1:10">
      <c r="A248" s="45" t="s">
        <v>1494</v>
      </c>
      <c r="B248" s="46">
        <v>14046</v>
      </c>
      <c r="C248" s="45" t="s">
        <v>2335</v>
      </c>
      <c r="D248" s="47">
        <v>379251.1</v>
      </c>
      <c r="E248" s="47">
        <v>0</v>
      </c>
      <c r="F248" s="47">
        <v>0</v>
      </c>
      <c r="G248" s="47">
        <v>0</v>
      </c>
      <c r="H248" s="48">
        <v>1.23402615110901E-5</v>
      </c>
      <c r="I248" s="48">
        <v>1.23402615110901E-5</v>
      </c>
    </row>
    <row r="249" spans="1:10">
      <c r="A249" s="45" t="s">
        <v>1494</v>
      </c>
      <c r="B249" s="46">
        <v>14046</v>
      </c>
      <c r="C249" s="45" t="s">
        <v>2336</v>
      </c>
      <c r="D249" s="47">
        <v>379168.77</v>
      </c>
      <c r="E249" s="47">
        <v>0</v>
      </c>
      <c r="F249" s="47">
        <v>0</v>
      </c>
      <c r="G249" s="47">
        <v>0</v>
      </c>
      <c r="H249" s="48">
        <v>-2.1708572499845599E-4</v>
      </c>
      <c r="I249" s="48">
        <v>-2.1708572499845599E-4</v>
      </c>
      <c r="J249" s="7"/>
    </row>
    <row r="250" spans="1:10">
      <c r="A250" s="45" t="s">
        <v>1494</v>
      </c>
      <c r="B250" s="46">
        <v>14046</v>
      </c>
      <c r="C250" s="45" t="s">
        <v>2337</v>
      </c>
      <c r="D250" s="47">
        <v>389550.7</v>
      </c>
      <c r="E250" s="47">
        <v>9412.27</v>
      </c>
      <c r="F250" s="47">
        <v>0</v>
      </c>
      <c r="G250" s="47">
        <v>0</v>
      </c>
      <c r="H250" s="48">
        <v>2.5573308687842902E-3</v>
      </c>
      <c r="I250" s="48">
        <v>2.5573308687842902E-3</v>
      </c>
    </row>
    <row r="251" spans="1:10">
      <c r="A251" s="45" t="s">
        <v>1494</v>
      </c>
      <c r="B251" s="46">
        <v>14046</v>
      </c>
      <c r="C251" s="45" t="s">
        <v>2338</v>
      </c>
      <c r="D251" s="47">
        <v>388206.18</v>
      </c>
      <c r="E251" s="47">
        <v>0</v>
      </c>
      <c r="F251" s="47">
        <v>0</v>
      </c>
      <c r="G251" s="47">
        <v>0</v>
      </c>
      <c r="H251" s="48">
        <v>-3.4514634423710201E-3</v>
      </c>
      <c r="I251" s="48">
        <v>-3.4514634423710201E-3</v>
      </c>
    </row>
    <row r="252" spans="1:10">
      <c r="A252" s="45" t="s">
        <v>1494</v>
      </c>
      <c r="B252" s="46">
        <v>14046</v>
      </c>
      <c r="C252" s="45" t="s">
        <v>2339</v>
      </c>
      <c r="D252" s="47">
        <v>387671.41</v>
      </c>
      <c r="E252" s="47">
        <v>0</v>
      </c>
      <c r="F252" s="47">
        <v>0</v>
      </c>
      <c r="G252" s="47">
        <v>0</v>
      </c>
      <c r="H252" s="48">
        <v>-1.37754118185351E-3</v>
      </c>
      <c r="I252" s="48">
        <v>-1.37754118185351E-3</v>
      </c>
    </row>
    <row r="253" spans="1:10">
      <c r="A253" s="45" t="s">
        <v>1494</v>
      </c>
      <c r="B253" s="46">
        <v>14046</v>
      </c>
      <c r="C253" s="45" t="s">
        <v>2340</v>
      </c>
      <c r="D253" s="47">
        <v>390167.7</v>
      </c>
      <c r="E253" s="47">
        <v>1584.1</v>
      </c>
      <c r="F253" s="47">
        <v>0</v>
      </c>
      <c r="G253" s="47">
        <v>0</v>
      </c>
      <c r="H253" s="48">
        <v>2.35299786486731E-3</v>
      </c>
      <c r="I253" s="48">
        <v>2.35299786486731E-3</v>
      </c>
    </row>
    <row r="254" spans="1:10">
      <c r="A254" s="45" t="s">
        <v>1494</v>
      </c>
      <c r="B254" s="46">
        <v>14046</v>
      </c>
      <c r="C254" s="45" t="s">
        <v>2341</v>
      </c>
      <c r="D254" s="47">
        <v>387925.17</v>
      </c>
      <c r="E254" s="47">
        <v>0</v>
      </c>
      <c r="F254" s="47">
        <v>0</v>
      </c>
      <c r="G254" s="47">
        <v>0</v>
      </c>
      <c r="H254" s="48">
        <v>-5.7476054527321203E-3</v>
      </c>
      <c r="I254" s="48">
        <v>-5.7476054527321203E-3</v>
      </c>
    </row>
    <row r="255" spans="1:10">
      <c r="A255" s="45" t="s">
        <v>1494</v>
      </c>
      <c r="B255" s="46">
        <v>14046</v>
      </c>
      <c r="C255" s="45" t="s">
        <v>2342</v>
      </c>
      <c r="D255" s="47">
        <v>385927.95</v>
      </c>
      <c r="E255" s="47">
        <v>0</v>
      </c>
      <c r="F255" s="47">
        <v>0</v>
      </c>
      <c r="G255" s="47">
        <v>0</v>
      </c>
      <c r="H255" s="48">
        <v>-5.1484671644278501E-3</v>
      </c>
      <c r="I255" s="48">
        <v>-5.1484671644278501E-3</v>
      </c>
    </row>
    <row r="256" spans="1:10">
      <c r="A256" s="45" t="s">
        <v>1494</v>
      </c>
      <c r="B256" s="46">
        <v>14046</v>
      </c>
      <c r="C256" s="45" t="s">
        <v>2343</v>
      </c>
      <c r="D256" s="47">
        <v>385838.32</v>
      </c>
      <c r="E256" s="47">
        <v>0</v>
      </c>
      <c r="F256" s="47">
        <v>0</v>
      </c>
      <c r="G256" s="47">
        <v>0</v>
      </c>
      <c r="H256" s="48">
        <v>-2.3224542301214499E-4</v>
      </c>
      <c r="I256" s="48">
        <v>-2.3224542301214499E-4</v>
      </c>
    </row>
    <row r="257" spans="1:10">
      <c r="A257" s="45" t="s">
        <v>1494</v>
      </c>
      <c r="B257" s="46">
        <v>14046</v>
      </c>
      <c r="C257" s="45" t="s">
        <v>2344</v>
      </c>
      <c r="D257" s="47">
        <v>392846</v>
      </c>
      <c r="E257" s="47">
        <v>6992.24</v>
      </c>
      <c r="F257" s="47">
        <v>0</v>
      </c>
      <c r="G257" s="47">
        <v>60.12</v>
      </c>
      <c r="H257" s="48">
        <v>1.95833322102379E-4</v>
      </c>
      <c r="I257" s="48">
        <v>4.0016761424732697E-5</v>
      </c>
      <c r="J257" s="7"/>
    </row>
    <row r="258" spans="1:10" ht="15" thickBot="1">
      <c r="A258" s="49"/>
      <c r="B258" s="49"/>
      <c r="C258" s="49"/>
      <c r="D258" s="49"/>
      <c r="E258" s="49"/>
      <c r="F258" s="49"/>
      <c r="G258" s="49"/>
      <c r="H258" s="49"/>
      <c r="I258" s="49"/>
    </row>
    <row r="259" spans="1:10">
      <c r="A259" s="45" t="s">
        <v>1494</v>
      </c>
      <c r="B259" s="46">
        <v>14046</v>
      </c>
      <c r="C259" s="45" t="s">
        <v>1491</v>
      </c>
      <c r="D259" s="47">
        <v>392846</v>
      </c>
      <c r="E259" s="47">
        <v>17988.59</v>
      </c>
      <c r="F259" s="47">
        <v>0</v>
      </c>
      <c r="G259" s="47">
        <v>60.12</v>
      </c>
      <c r="H259" s="48">
        <v>-1.3726837151895901E-2</v>
      </c>
      <c r="I259" s="48">
        <v>-1.38804847546991E-2</v>
      </c>
    </row>
    <row r="260" spans="1:10" ht="15" thickBot="1">
      <c r="A260" s="49"/>
      <c r="B260" s="49"/>
      <c r="C260" s="49"/>
      <c r="D260" s="49"/>
      <c r="E260" s="49"/>
      <c r="F260" s="49"/>
      <c r="G260" s="49"/>
      <c r="H260" s="49"/>
      <c r="I260" s="49"/>
    </row>
    <row r="261" spans="1:10">
      <c r="J261" s="7"/>
    </row>
    <row r="262" spans="1:10">
      <c r="A262" s="27"/>
      <c r="B262" s="28"/>
    </row>
    <row r="263" spans="1:10">
      <c r="A263" s="29"/>
      <c r="B263" s="30"/>
      <c r="C263" s="29"/>
      <c r="D263" s="31"/>
    </row>
    <row r="264" spans="1:10">
      <c r="A264" s="42" t="s">
        <v>1504</v>
      </c>
      <c r="B264" s="41">
        <v>14047</v>
      </c>
      <c r="C264" s="39"/>
      <c r="D264" s="39"/>
      <c r="E264" s="39"/>
      <c r="F264" s="39"/>
      <c r="G264" s="39"/>
      <c r="H264" s="39"/>
      <c r="I264" s="39"/>
    </row>
    <row r="265" spans="1:10">
      <c r="A265" s="45" t="s">
        <v>1504</v>
      </c>
      <c r="B265" s="46">
        <v>14047</v>
      </c>
      <c r="C265" s="45" t="s">
        <v>2274</v>
      </c>
      <c r="D265" s="47">
        <v>124225.91</v>
      </c>
      <c r="E265" s="39"/>
      <c r="F265" s="39"/>
      <c r="G265" s="39"/>
      <c r="H265" s="39"/>
      <c r="I265" s="39"/>
    </row>
    <row r="266" spans="1:10">
      <c r="A266" s="45" t="s">
        <v>1504</v>
      </c>
      <c r="B266" s="46">
        <v>14047</v>
      </c>
      <c r="C266" s="45" t="s">
        <v>2328</v>
      </c>
      <c r="D266" s="47">
        <v>124095.15</v>
      </c>
      <c r="E266" s="47">
        <v>0</v>
      </c>
      <c r="F266" s="47">
        <v>0</v>
      </c>
      <c r="G266" s="47">
        <v>0</v>
      </c>
      <c r="H266" s="48">
        <v>-1.05259844745764E-3</v>
      </c>
      <c r="I266" s="48">
        <v>-1.05259844745764E-3</v>
      </c>
    </row>
    <row r="267" spans="1:10">
      <c r="A267" s="45" t="s">
        <v>1504</v>
      </c>
      <c r="B267" s="46">
        <v>14047</v>
      </c>
      <c r="C267" s="45" t="s">
        <v>2329</v>
      </c>
      <c r="D267" s="47">
        <v>123865.65</v>
      </c>
      <c r="E267" s="47">
        <v>0</v>
      </c>
      <c r="F267" s="47">
        <v>0</v>
      </c>
      <c r="G267" s="47">
        <v>0</v>
      </c>
      <c r="H267" s="48">
        <v>-1.84938734511364E-3</v>
      </c>
      <c r="I267" s="48">
        <v>-1.84938734511364E-3</v>
      </c>
    </row>
    <row r="268" spans="1:10">
      <c r="A268" s="45" t="s">
        <v>1504</v>
      </c>
      <c r="B268" s="46">
        <v>14047</v>
      </c>
      <c r="C268" s="45" t="s">
        <v>2330</v>
      </c>
      <c r="D268" s="47">
        <v>123919.97</v>
      </c>
      <c r="E268" s="47">
        <v>0</v>
      </c>
      <c r="F268" s="47">
        <v>0</v>
      </c>
      <c r="G268" s="47">
        <v>0</v>
      </c>
      <c r="H268" s="48">
        <v>4.3853965970375202E-4</v>
      </c>
      <c r="I268" s="48">
        <v>4.3853965970375202E-4</v>
      </c>
    </row>
    <row r="269" spans="1:10">
      <c r="A269" s="45" t="s">
        <v>1504</v>
      </c>
      <c r="B269" s="46">
        <v>14047</v>
      </c>
      <c r="C269" s="45" t="s">
        <v>2331</v>
      </c>
      <c r="D269" s="47">
        <v>123872.33</v>
      </c>
      <c r="E269" s="47">
        <v>0</v>
      </c>
      <c r="F269" s="47">
        <v>0</v>
      </c>
      <c r="G269" s="47">
        <v>0</v>
      </c>
      <c r="H269" s="48">
        <v>-3.8444166827977799E-4</v>
      </c>
      <c r="I269" s="48">
        <v>-3.8444166827977799E-4</v>
      </c>
      <c r="J269" s="7"/>
    </row>
    <row r="270" spans="1:10">
      <c r="A270" s="45" t="s">
        <v>1504</v>
      </c>
      <c r="B270" s="46">
        <v>14047</v>
      </c>
      <c r="C270" s="45" t="s">
        <v>2332</v>
      </c>
      <c r="D270" s="47">
        <v>123589.84</v>
      </c>
      <c r="E270" s="47">
        <v>0.05</v>
      </c>
      <c r="F270" s="47">
        <v>0</v>
      </c>
      <c r="G270" s="47">
        <v>0</v>
      </c>
      <c r="H270" s="48">
        <v>-2.2808967910753499E-3</v>
      </c>
      <c r="I270" s="48">
        <v>-2.2808967910753499E-3</v>
      </c>
      <c r="J270" s="7"/>
    </row>
    <row r="271" spans="1:10">
      <c r="A271" s="45" t="s">
        <v>1504</v>
      </c>
      <c r="B271" s="46">
        <v>14047</v>
      </c>
      <c r="C271" s="45" t="s">
        <v>2333</v>
      </c>
      <c r="D271" s="47">
        <v>123681.14</v>
      </c>
      <c r="E271" s="47">
        <v>0</v>
      </c>
      <c r="F271" s="47">
        <v>0</v>
      </c>
      <c r="G271" s="47">
        <v>0</v>
      </c>
      <c r="H271" s="48">
        <v>7.3873386356027005E-4</v>
      </c>
      <c r="I271" s="48">
        <v>7.3873386356027005E-4</v>
      </c>
    </row>
    <row r="272" spans="1:10">
      <c r="A272" s="45" t="s">
        <v>1504</v>
      </c>
      <c r="B272" s="46">
        <v>14047</v>
      </c>
      <c r="C272" s="45" t="s">
        <v>2334</v>
      </c>
      <c r="D272" s="47">
        <v>123830.7</v>
      </c>
      <c r="E272" s="47">
        <v>0</v>
      </c>
      <c r="F272" s="47">
        <v>0</v>
      </c>
      <c r="G272" s="47">
        <v>0</v>
      </c>
      <c r="H272" s="48">
        <v>1.2092385306279299E-3</v>
      </c>
      <c r="I272" s="48">
        <v>1.2092385306279299E-3</v>
      </c>
    </row>
    <row r="273" spans="1:10">
      <c r="A273" s="45" t="s">
        <v>1504</v>
      </c>
      <c r="B273" s="46">
        <v>14047</v>
      </c>
      <c r="C273" s="45" t="s">
        <v>2335</v>
      </c>
      <c r="D273" s="47">
        <v>124405.94</v>
      </c>
      <c r="E273" s="47">
        <v>507.41</v>
      </c>
      <c r="F273" s="47">
        <v>0</v>
      </c>
      <c r="G273" s="47">
        <v>0</v>
      </c>
      <c r="H273" s="48">
        <v>5.4776400359513001E-4</v>
      </c>
      <c r="I273" s="48">
        <v>5.4776400359513001E-4</v>
      </c>
      <c r="J273" s="7"/>
    </row>
    <row r="274" spans="1:10">
      <c r="A274" s="45" t="s">
        <v>1504</v>
      </c>
      <c r="B274" s="46">
        <v>14047</v>
      </c>
      <c r="C274" s="45" t="s">
        <v>2336</v>
      </c>
      <c r="D274" s="47">
        <v>124395.72</v>
      </c>
      <c r="E274" s="47">
        <v>0</v>
      </c>
      <c r="F274" s="47">
        <v>0</v>
      </c>
      <c r="G274" s="47">
        <v>0</v>
      </c>
      <c r="H274" s="48">
        <v>-8.2150418219462104E-5</v>
      </c>
      <c r="I274" s="48">
        <v>-8.2150418219462104E-5</v>
      </c>
    </row>
    <row r="275" spans="1:10">
      <c r="A275" s="45" t="s">
        <v>1504</v>
      </c>
      <c r="B275" s="46">
        <v>14047</v>
      </c>
      <c r="C275" s="45" t="s">
        <v>2337</v>
      </c>
      <c r="D275" s="47">
        <v>124585.25</v>
      </c>
      <c r="E275" s="47">
        <v>0</v>
      </c>
      <c r="F275" s="47">
        <v>0</v>
      </c>
      <c r="G275" s="47">
        <v>0</v>
      </c>
      <c r="H275" s="48">
        <v>1.5236054745291199E-3</v>
      </c>
      <c r="I275" s="48">
        <v>1.5236054745291199E-3</v>
      </c>
    </row>
    <row r="276" spans="1:10">
      <c r="A276" s="45" t="s">
        <v>1504</v>
      </c>
      <c r="B276" s="46">
        <v>14047</v>
      </c>
      <c r="C276" s="45" t="s">
        <v>2338</v>
      </c>
      <c r="D276" s="47">
        <v>124278.78</v>
      </c>
      <c r="E276" s="47">
        <v>0</v>
      </c>
      <c r="F276" s="47">
        <v>0</v>
      </c>
      <c r="G276" s="47">
        <v>0</v>
      </c>
      <c r="H276" s="48">
        <v>-2.45992202126655E-3</v>
      </c>
      <c r="I276" s="48">
        <v>-2.45992202126655E-3</v>
      </c>
    </row>
    <row r="277" spans="1:10">
      <c r="A277" s="45" t="s">
        <v>1504</v>
      </c>
      <c r="B277" s="46">
        <v>14047</v>
      </c>
      <c r="C277" s="45" t="s">
        <v>2339</v>
      </c>
      <c r="D277" s="47">
        <v>124167.82</v>
      </c>
      <c r="E277" s="47">
        <v>0</v>
      </c>
      <c r="F277" s="47">
        <v>0</v>
      </c>
      <c r="G277" s="47">
        <v>0</v>
      </c>
      <c r="H277" s="48">
        <v>-8.9283142303131502E-4</v>
      </c>
      <c r="I277" s="48">
        <v>-8.9283142303131502E-4</v>
      </c>
    </row>
    <row r="278" spans="1:10">
      <c r="A278" s="45" t="s">
        <v>1504</v>
      </c>
      <c r="B278" s="46">
        <v>14047</v>
      </c>
      <c r="C278" s="45" t="s">
        <v>2340</v>
      </c>
      <c r="D278" s="47">
        <v>124425.25</v>
      </c>
      <c r="E278" s="47">
        <v>0</v>
      </c>
      <c r="F278" s="47">
        <v>0</v>
      </c>
      <c r="G278" s="47">
        <v>0</v>
      </c>
      <c r="H278" s="48">
        <v>2.0732424874656502E-3</v>
      </c>
      <c r="I278" s="48">
        <v>2.0732424874656502E-3</v>
      </c>
    </row>
    <row r="279" spans="1:10">
      <c r="A279" s="45" t="s">
        <v>1504</v>
      </c>
      <c r="B279" s="46">
        <v>14047</v>
      </c>
      <c r="C279" s="45" t="s">
        <v>2341</v>
      </c>
      <c r="D279" s="47">
        <v>123833.57</v>
      </c>
      <c r="E279" s="47">
        <v>0</v>
      </c>
      <c r="F279" s="47">
        <v>0</v>
      </c>
      <c r="G279" s="47">
        <v>0</v>
      </c>
      <c r="H279" s="48">
        <v>-4.7553048918930196E-3</v>
      </c>
      <c r="I279" s="48">
        <v>-4.7553048918930196E-3</v>
      </c>
      <c r="J279" s="7"/>
    </row>
    <row r="280" spans="1:10">
      <c r="A280" s="45" t="s">
        <v>1504</v>
      </c>
      <c r="B280" s="46">
        <v>14047</v>
      </c>
      <c r="C280" s="45" t="s">
        <v>2342</v>
      </c>
      <c r="D280" s="47">
        <v>123288.53</v>
      </c>
      <c r="E280" s="47">
        <v>0</v>
      </c>
      <c r="F280" s="47">
        <v>0</v>
      </c>
      <c r="G280" s="47">
        <v>0</v>
      </c>
      <c r="H280" s="48">
        <v>-4.4013913190098499E-3</v>
      </c>
      <c r="I280" s="48">
        <v>-4.4013913190098499E-3</v>
      </c>
    </row>
    <row r="281" spans="1:10">
      <c r="A281" s="45" t="s">
        <v>1504</v>
      </c>
      <c r="B281" s="46">
        <v>14047</v>
      </c>
      <c r="C281" s="45" t="s">
        <v>2343</v>
      </c>
      <c r="D281" s="47">
        <v>123198</v>
      </c>
      <c r="E281" s="47">
        <v>0</v>
      </c>
      <c r="F281" s="47">
        <v>0</v>
      </c>
      <c r="G281" s="47">
        <v>0</v>
      </c>
      <c r="H281" s="48">
        <v>-7.34293774124817E-4</v>
      </c>
      <c r="I281" s="48">
        <v>-7.34293774124817E-4</v>
      </c>
    </row>
    <row r="282" spans="1:10">
      <c r="A282" s="45" t="s">
        <v>1504</v>
      </c>
      <c r="B282" s="46">
        <v>14047</v>
      </c>
      <c r="C282" s="45" t="s">
        <v>2344</v>
      </c>
      <c r="D282" s="47">
        <v>124949.01</v>
      </c>
      <c r="E282" s="47">
        <v>1767.1</v>
      </c>
      <c r="F282" s="47">
        <v>0</v>
      </c>
      <c r="G282" s="47">
        <v>17.489999999999998</v>
      </c>
      <c r="H282" s="48">
        <v>1.1363820841214801E-5</v>
      </c>
      <c r="I282" s="48">
        <v>-1.3060276952547899E-4</v>
      </c>
    </row>
    <row r="283" spans="1:10" ht="15" thickBot="1">
      <c r="A283" s="49"/>
      <c r="B283" s="49"/>
      <c r="C283" s="49"/>
      <c r="D283" s="49"/>
      <c r="E283" s="49"/>
      <c r="F283" s="49"/>
      <c r="G283" s="49"/>
      <c r="H283" s="49"/>
      <c r="I283" s="49"/>
    </row>
    <row r="284" spans="1:10">
      <c r="A284" s="45" t="s">
        <v>1504</v>
      </c>
      <c r="B284" s="46">
        <v>14047</v>
      </c>
      <c r="C284" s="45" t="s">
        <v>1491</v>
      </c>
      <c r="D284" s="47">
        <v>124949.01</v>
      </c>
      <c r="E284" s="47">
        <v>2274.56</v>
      </c>
      <c r="F284" s="47">
        <v>0</v>
      </c>
      <c r="G284" s="47">
        <v>17.489999999999998</v>
      </c>
      <c r="H284" s="48">
        <v>-1.2308612331924399E-2</v>
      </c>
      <c r="I284" s="48">
        <v>-1.2448829917158699E-2</v>
      </c>
    </row>
    <row r="285" spans="1:10" ht="15" thickBot="1">
      <c r="A285" s="49"/>
      <c r="B285" s="49"/>
      <c r="C285" s="49"/>
      <c r="D285" s="49"/>
      <c r="E285" s="49"/>
      <c r="F285" s="49"/>
      <c r="G285" s="49"/>
      <c r="H285" s="49"/>
      <c r="I285" s="49"/>
    </row>
    <row r="286" spans="1:10">
      <c r="A286" s="29"/>
      <c r="B286" s="30"/>
      <c r="C286" s="29"/>
      <c r="D286" s="31"/>
      <c r="E286" s="31"/>
      <c r="F286" s="31"/>
      <c r="G286" s="31"/>
      <c r="H286" s="32"/>
      <c r="I286" s="32"/>
    </row>
    <row r="287" spans="1:10" ht="15" thickBot="1">
      <c r="A287" s="33"/>
      <c r="B287" s="33"/>
      <c r="C287" s="33"/>
      <c r="D287" s="33"/>
      <c r="E287" s="33"/>
      <c r="F287" s="33"/>
      <c r="G287" s="33"/>
      <c r="H287" s="33"/>
      <c r="I287" s="33"/>
    </row>
    <row r="288" spans="1:10">
      <c r="A288" s="29"/>
      <c r="B288" s="30"/>
      <c r="C288" s="29"/>
      <c r="D288" s="31"/>
      <c r="E288" s="31"/>
      <c r="F288" s="31"/>
      <c r="G288" s="31"/>
      <c r="H288" s="32"/>
      <c r="I288" s="32"/>
      <c r="J288" s="7"/>
    </row>
    <row r="289" spans="1:10">
      <c r="A289" s="42" t="s">
        <v>1495</v>
      </c>
      <c r="B289" s="41">
        <v>14058</v>
      </c>
      <c r="C289" s="39"/>
      <c r="D289" s="39"/>
      <c r="E289" s="39"/>
      <c r="F289" s="39"/>
      <c r="G289" s="39"/>
      <c r="H289" s="39"/>
      <c r="I289" s="39"/>
      <c r="J289" s="7"/>
    </row>
    <row r="290" spans="1:10">
      <c r="A290" s="45" t="s">
        <v>1495</v>
      </c>
      <c r="B290" s="46">
        <v>14058</v>
      </c>
      <c r="C290" s="45" t="s">
        <v>2274</v>
      </c>
      <c r="D290" s="47">
        <v>621035.49</v>
      </c>
      <c r="E290" s="39"/>
      <c r="F290" s="39"/>
      <c r="G290" s="39"/>
      <c r="H290" s="39"/>
      <c r="I290" s="39"/>
    </row>
    <row r="291" spans="1:10">
      <c r="A291" s="45" t="s">
        <v>1495</v>
      </c>
      <c r="B291" s="46">
        <v>14058</v>
      </c>
      <c r="C291" s="45" t="s">
        <v>2328</v>
      </c>
      <c r="D291" s="47">
        <v>619727.68999999994</v>
      </c>
      <c r="E291" s="47">
        <v>0</v>
      </c>
      <c r="F291" s="47">
        <v>0</v>
      </c>
      <c r="G291" s="47">
        <v>0</v>
      </c>
      <c r="H291" s="48">
        <v>-2.1058377839244802E-3</v>
      </c>
      <c r="I291" s="48">
        <v>-2.1058377839244802E-3</v>
      </c>
    </row>
    <row r="292" spans="1:10">
      <c r="A292" s="45" t="s">
        <v>1495</v>
      </c>
      <c r="B292" s="46">
        <v>14058</v>
      </c>
      <c r="C292" s="45" t="s">
        <v>2329</v>
      </c>
      <c r="D292" s="47">
        <v>621061.37</v>
      </c>
      <c r="E292" s="47">
        <v>0</v>
      </c>
      <c r="F292" s="47">
        <v>0</v>
      </c>
      <c r="G292" s="47">
        <v>0</v>
      </c>
      <c r="H292" s="48">
        <v>2.1520419718539202E-3</v>
      </c>
      <c r="I292" s="48">
        <v>2.1520419718539202E-3</v>
      </c>
    </row>
    <row r="293" spans="1:10">
      <c r="A293" s="45" t="s">
        <v>1495</v>
      </c>
      <c r="B293" s="46">
        <v>14058</v>
      </c>
      <c r="C293" s="45" t="s">
        <v>2330</v>
      </c>
      <c r="D293" s="47">
        <v>617194.61</v>
      </c>
      <c r="E293" s="47">
        <v>0</v>
      </c>
      <c r="F293" s="47">
        <v>0</v>
      </c>
      <c r="G293" s="47">
        <v>0</v>
      </c>
      <c r="H293" s="48">
        <v>-6.2260513803972196E-3</v>
      </c>
      <c r="I293" s="48">
        <v>-6.2260513803972196E-3</v>
      </c>
    </row>
    <row r="294" spans="1:10">
      <c r="A294" s="45" t="s">
        <v>1495</v>
      </c>
      <c r="B294" s="46">
        <v>14058</v>
      </c>
      <c r="C294" s="45" t="s">
        <v>2331</v>
      </c>
      <c r="D294" s="47">
        <v>616717.41</v>
      </c>
      <c r="E294" s="47">
        <v>0</v>
      </c>
      <c r="F294" s="47">
        <v>0</v>
      </c>
      <c r="G294" s="47">
        <v>0</v>
      </c>
      <c r="H294" s="48">
        <v>-7.7317590314030004E-4</v>
      </c>
      <c r="I294" s="48">
        <v>-7.7317590314030004E-4</v>
      </c>
    </row>
    <row r="295" spans="1:10">
      <c r="A295" s="45" t="s">
        <v>1495</v>
      </c>
      <c r="B295" s="46">
        <v>14058</v>
      </c>
      <c r="C295" s="45" t="s">
        <v>2332</v>
      </c>
      <c r="D295" s="47">
        <v>618349.02</v>
      </c>
      <c r="E295" s="47">
        <v>0</v>
      </c>
      <c r="F295" s="47">
        <v>0</v>
      </c>
      <c r="G295" s="47">
        <v>0</v>
      </c>
      <c r="H295" s="48">
        <v>2.645636353934E-3</v>
      </c>
      <c r="I295" s="48">
        <v>2.645636353934E-3</v>
      </c>
      <c r="J295" s="7"/>
    </row>
    <row r="296" spans="1:10">
      <c r="A296" s="45" t="s">
        <v>1495</v>
      </c>
      <c r="B296" s="46">
        <v>14058</v>
      </c>
      <c r="C296" s="45" t="s">
        <v>2333</v>
      </c>
      <c r="D296" s="47">
        <v>619558.06999999995</v>
      </c>
      <c r="E296" s="47">
        <v>0</v>
      </c>
      <c r="F296" s="47">
        <v>0</v>
      </c>
      <c r="G296" s="47">
        <v>0</v>
      </c>
      <c r="H296" s="48">
        <v>1.9552873230073201E-3</v>
      </c>
      <c r="I296" s="48">
        <v>1.9552873230073201E-3</v>
      </c>
    </row>
    <row r="297" spans="1:10">
      <c r="A297" s="45" t="s">
        <v>1495</v>
      </c>
      <c r="B297" s="46">
        <v>14058</v>
      </c>
      <c r="C297" s="45" t="s">
        <v>2334</v>
      </c>
      <c r="D297" s="47">
        <v>617941.53</v>
      </c>
      <c r="E297" s="47">
        <v>0</v>
      </c>
      <c r="F297" s="47">
        <v>0</v>
      </c>
      <c r="G297" s="47">
        <v>0</v>
      </c>
      <c r="H297" s="48">
        <v>-2.60918238059593E-3</v>
      </c>
      <c r="I297" s="48">
        <v>-2.60918238059593E-3</v>
      </c>
      <c r="J297" s="7"/>
    </row>
    <row r="298" spans="1:10">
      <c r="A298" s="45" t="s">
        <v>1495</v>
      </c>
      <c r="B298" s="46">
        <v>14058</v>
      </c>
      <c r="C298" s="45" t="s">
        <v>2335</v>
      </c>
      <c r="D298" s="47">
        <v>615471.68000000005</v>
      </c>
      <c r="E298" s="47">
        <v>777</v>
      </c>
      <c r="F298" s="47">
        <v>0</v>
      </c>
      <c r="G298" s="47">
        <v>0</v>
      </c>
      <c r="H298" s="48">
        <v>-5.25429970696434E-3</v>
      </c>
      <c r="I298" s="48">
        <v>-5.25429970696434E-3</v>
      </c>
    </row>
    <row r="299" spans="1:10">
      <c r="A299" s="45" t="s">
        <v>1495</v>
      </c>
      <c r="B299" s="46">
        <v>14058</v>
      </c>
      <c r="C299" s="45" t="s">
        <v>2336</v>
      </c>
      <c r="D299" s="47">
        <v>618062.18999999994</v>
      </c>
      <c r="E299" s="47">
        <v>0</v>
      </c>
      <c r="F299" s="47">
        <v>0</v>
      </c>
      <c r="G299" s="47">
        <v>0</v>
      </c>
      <c r="H299" s="48">
        <v>4.2089832630478599E-3</v>
      </c>
      <c r="I299" s="48">
        <v>4.2089832630478599E-3</v>
      </c>
      <c r="J299" s="7"/>
    </row>
    <row r="300" spans="1:10">
      <c r="A300" s="45" t="s">
        <v>1495</v>
      </c>
      <c r="B300" s="46">
        <v>14058</v>
      </c>
      <c r="C300" s="45" t="s">
        <v>2337</v>
      </c>
      <c r="D300" s="47">
        <v>621031.93000000005</v>
      </c>
      <c r="E300" s="47">
        <v>876.5</v>
      </c>
      <c r="F300" s="47">
        <v>0</v>
      </c>
      <c r="G300" s="47">
        <v>0</v>
      </c>
      <c r="H300" s="48">
        <v>3.3867789259201002E-3</v>
      </c>
      <c r="I300" s="48">
        <v>3.3867789259201002E-3</v>
      </c>
    </row>
    <row r="301" spans="1:10">
      <c r="A301" s="45" t="s">
        <v>1495</v>
      </c>
      <c r="B301" s="46">
        <v>14058</v>
      </c>
      <c r="C301" s="45" t="s">
        <v>2338</v>
      </c>
      <c r="D301" s="47">
        <v>616640.93999999994</v>
      </c>
      <c r="E301" s="47">
        <v>0</v>
      </c>
      <c r="F301" s="47">
        <v>0</v>
      </c>
      <c r="G301" s="47">
        <v>0</v>
      </c>
      <c r="H301" s="48">
        <v>-7.0704738160564098E-3</v>
      </c>
      <c r="I301" s="48">
        <v>-7.0704738160564098E-3</v>
      </c>
    </row>
    <row r="302" spans="1:10">
      <c r="A302" s="45" t="s">
        <v>1495</v>
      </c>
      <c r="B302" s="46">
        <v>14058</v>
      </c>
      <c r="C302" s="45" t="s">
        <v>2339</v>
      </c>
      <c r="D302" s="47">
        <v>612285.16</v>
      </c>
      <c r="E302" s="47">
        <v>0</v>
      </c>
      <c r="F302" s="47">
        <v>0</v>
      </c>
      <c r="G302" s="47">
        <v>0</v>
      </c>
      <c r="H302" s="48">
        <v>-7.0637217178607398E-3</v>
      </c>
      <c r="I302" s="48">
        <v>-7.0637217178607398E-3</v>
      </c>
    </row>
    <row r="303" spans="1:10">
      <c r="A303" s="45" t="s">
        <v>1495</v>
      </c>
      <c r="B303" s="46">
        <v>14058</v>
      </c>
      <c r="C303" s="45" t="s">
        <v>2340</v>
      </c>
      <c r="D303" s="47">
        <v>613914.57999999996</v>
      </c>
      <c r="E303" s="47">
        <v>0</v>
      </c>
      <c r="F303" s="47">
        <v>0</v>
      </c>
      <c r="G303" s="47">
        <v>0</v>
      </c>
      <c r="H303" s="48">
        <v>2.6612109952168801E-3</v>
      </c>
      <c r="I303" s="48">
        <v>2.6612109952168801E-3</v>
      </c>
    </row>
    <row r="304" spans="1:10">
      <c r="A304" s="45" t="s">
        <v>1495</v>
      </c>
      <c r="B304" s="46">
        <v>14058</v>
      </c>
      <c r="C304" s="45" t="s">
        <v>2341</v>
      </c>
      <c r="D304" s="47">
        <v>602902.31000000006</v>
      </c>
      <c r="E304" s="47">
        <v>0</v>
      </c>
      <c r="F304" s="47">
        <v>0</v>
      </c>
      <c r="G304" s="47">
        <v>0</v>
      </c>
      <c r="H304" s="48">
        <v>-1.7937788674118198E-2</v>
      </c>
      <c r="I304" s="48">
        <v>-1.7937788674118198E-2</v>
      </c>
    </row>
    <row r="305" spans="1:10">
      <c r="A305" s="45" t="s">
        <v>1495</v>
      </c>
      <c r="B305" s="46">
        <v>14058</v>
      </c>
      <c r="C305" s="45" t="s">
        <v>2342</v>
      </c>
      <c r="D305" s="47">
        <v>596077.26</v>
      </c>
      <c r="E305" s="47">
        <v>0</v>
      </c>
      <c r="F305" s="47">
        <v>0</v>
      </c>
      <c r="G305" s="47">
        <v>0</v>
      </c>
      <c r="H305" s="48">
        <v>-1.1320324846657201E-2</v>
      </c>
      <c r="I305" s="48">
        <v>-1.1320324846657201E-2</v>
      </c>
    </row>
    <row r="306" spans="1:10">
      <c r="A306" s="45" t="s">
        <v>1495</v>
      </c>
      <c r="B306" s="46">
        <v>14058</v>
      </c>
      <c r="C306" s="45" t="s">
        <v>2343</v>
      </c>
      <c r="D306" s="47">
        <v>595734.19999999995</v>
      </c>
      <c r="E306" s="47">
        <v>0</v>
      </c>
      <c r="F306" s="47">
        <v>0</v>
      </c>
      <c r="G306" s="47">
        <v>0</v>
      </c>
      <c r="H306" s="48">
        <v>-5.7552942046479305E-4</v>
      </c>
      <c r="I306" s="48">
        <v>-5.7552942046479305E-4</v>
      </c>
    </row>
    <row r="307" spans="1:10">
      <c r="A307" s="45" t="s">
        <v>1495</v>
      </c>
      <c r="B307" s="46">
        <v>14058</v>
      </c>
      <c r="C307" s="45" t="s">
        <v>2344</v>
      </c>
      <c r="D307" s="47">
        <v>938722.89</v>
      </c>
      <c r="E307" s="47">
        <v>342423.86</v>
      </c>
      <c r="F307" s="47">
        <v>0</v>
      </c>
      <c r="G307" s="47">
        <v>90.91</v>
      </c>
      <c r="H307" s="48">
        <v>1.1007257934827501E-3</v>
      </c>
      <c r="I307" s="48">
        <v>9.4812418021294998E-4</v>
      </c>
    </row>
    <row r="308" spans="1:10" ht="15" thickBot="1">
      <c r="A308" s="49"/>
      <c r="B308" s="49"/>
      <c r="C308" s="49"/>
      <c r="D308" s="49"/>
      <c r="E308" s="49"/>
      <c r="F308" s="49"/>
      <c r="G308" s="49"/>
      <c r="H308" s="49"/>
      <c r="I308" s="49"/>
    </row>
    <row r="309" spans="1:10">
      <c r="A309" s="45" t="s">
        <v>1495</v>
      </c>
      <c r="B309" s="46">
        <v>14058</v>
      </c>
      <c r="C309" s="45" t="s">
        <v>1491</v>
      </c>
      <c r="D309" s="47">
        <v>938722.89</v>
      </c>
      <c r="E309" s="47">
        <v>344077.36</v>
      </c>
      <c r="F309" s="47">
        <v>0</v>
      </c>
      <c r="G309" s="47">
        <v>90.91</v>
      </c>
      <c r="H309" s="48">
        <v>-4.2250594993162E-2</v>
      </c>
      <c r="I309" s="48">
        <v>-4.2396588398766998E-2</v>
      </c>
      <c r="J309" s="7"/>
    </row>
    <row r="310" spans="1:10" ht="15" thickBot="1">
      <c r="A310" s="49"/>
      <c r="B310" s="49"/>
      <c r="C310" s="49"/>
      <c r="D310" s="49"/>
      <c r="E310" s="49"/>
      <c r="F310" s="49"/>
      <c r="G310" s="49"/>
      <c r="H310" s="49"/>
      <c r="I310" s="49"/>
    </row>
    <row r="311" spans="1:10">
      <c r="A311" s="29"/>
      <c r="B311" s="30"/>
      <c r="C311" s="29"/>
      <c r="D311" s="31"/>
      <c r="E311" s="31"/>
      <c r="F311" s="31"/>
      <c r="G311" s="31"/>
      <c r="H311" s="32"/>
      <c r="I311" s="32"/>
    </row>
    <row r="312" spans="1:10">
      <c r="A312" s="29"/>
      <c r="B312" s="30"/>
      <c r="C312" s="29"/>
      <c r="D312" s="31"/>
      <c r="E312" s="31"/>
      <c r="F312" s="31"/>
      <c r="G312" s="31"/>
      <c r="H312" s="32"/>
      <c r="I312" s="32"/>
    </row>
    <row r="313" spans="1:10">
      <c r="A313" s="29"/>
      <c r="B313" s="30"/>
      <c r="C313" s="29"/>
      <c r="D313" s="31"/>
      <c r="E313" s="31"/>
      <c r="F313" s="31"/>
      <c r="G313" s="31"/>
      <c r="H313" s="32"/>
      <c r="I313" s="32"/>
    </row>
    <row r="314" spans="1:10">
      <c r="A314" s="42" t="s">
        <v>2235</v>
      </c>
      <c r="B314" s="41">
        <v>14048</v>
      </c>
      <c r="C314" s="39"/>
      <c r="D314" s="39"/>
      <c r="E314" s="39"/>
      <c r="F314" s="39"/>
      <c r="G314" s="39"/>
      <c r="H314" s="39"/>
      <c r="I314" s="39"/>
    </row>
    <row r="315" spans="1:10">
      <c r="A315" s="45" t="s">
        <v>2235</v>
      </c>
      <c r="B315" s="46">
        <v>14048</v>
      </c>
      <c r="C315" s="45" t="s">
        <v>2274</v>
      </c>
      <c r="D315" s="47">
        <v>825446.66</v>
      </c>
      <c r="E315" s="39"/>
      <c r="F315" s="39"/>
      <c r="G315" s="39"/>
      <c r="H315" s="39"/>
      <c r="I315" s="39"/>
    </row>
    <row r="316" spans="1:10">
      <c r="A316" s="45" t="s">
        <v>2235</v>
      </c>
      <c r="B316" s="46">
        <v>14048</v>
      </c>
      <c r="C316" s="45" t="s">
        <v>2328</v>
      </c>
      <c r="D316" s="47">
        <v>823218.86</v>
      </c>
      <c r="E316" s="47">
        <v>0</v>
      </c>
      <c r="F316" s="47">
        <v>0</v>
      </c>
      <c r="G316" s="47">
        <v>0</v>
      </c>
      <c r="H316" s="48">
        <v>-2.6989024342287701E-3</v>
      </c>
      <c r="I316" s="48">
        <v>-2.6989024342287701E-3</v>
      </c>
    </row>
    <row r="317" spans="1:10">
      <c r="A317" s="45" t="s">
        <v>2235</v>
      </c>
      <c r="B317" s="46">
        <v>14048</v>
      </c>
      <c r="C317" s="45" t="s">
        <v>2329</v>
      </c>
      <c r="D317" s="47">
        <v>826459.59</v>
      </c>
      <c r="E317" s="47">
        <v>0</v>
      </c>
      <c r="F317" s="47">
        <v>0</v>
      </c>
      <c r="G317" s="47">
        <v>0</v>
      </c>
      <c r="H317" s="48">
        <v>3.93665665045617E-3</v>
      </c>
      <c r="I317" s="48">
        <v>3.93665665045617E-3</v>
      </c>
      <c r="J317" s="7"/>
    </row>
    <row r="318" spans="1:10">
      <c r="A318" s="45" t="s">
        <v>2235</v>
      </c>
      <c r="B318" s="46">
        <v>14048</v>
      </c>
      <c r="C318" s="45" t="s">
        <v>2330</v>
      </c>
      <c r="D318" s="47">
        <v>819542.62</v>
      </c>
      <c r="E318" s="47">
        <v>0</v>
      </c>
      <c r="F318" s="47">
        <v>0</v>
      </c>
      <c r="G318" s="47">
        <v>0</v>
      </c>
      <c r="H318" s="48">
        <v>-8.3693989200367396E-3</v>
      </c>
      <c r="I318" s="48">
        <v>-8.3693989200367396E-3</v>
      </c>
    </row>
    <row r="319" spans="1:10">
      <c r="A319" s="45" t="s">
        <v>2235</v>
      </c>
      <c r="B319" s="46">
        <v>14048</v>
      </c>
      <c r="C319" s="45" t="s">
        <v>2331</v>
      </c>
      <c r="D319" s="47">
        <v>817803.04</v>
      </c>
      <c r="E319" s="47">
        <v>0</v>
      </c>
      <c r="F319" s="47">
        <v>0</v>
      </c>
      <c r="G319" s="47">
        <v>0</v>
      </c>
      <c r="H319" s="48">
        <v>-2.1226229820725498E-3</v>
      </c>
      <c r="I319" s="48">
        <v>-2.1226229820725498E-3</v>
      </c>
      <c r="J319" s="7"/>
    </row>
    <row r="320" spans="1:10">
      <c r="A320" s="45" t="s">
        <v>2235</v>
      </c>
      <c r="B320" s="46">
        <v>14048</v>
      </c>
      <c r="C320" s="45" t="s">
        <v>2332</v>
      </c>
      <c r="D320" s="47">
        <v>820907.23</v>
      </c>
      <c r="E320" s="47">
        <v>0.03</v>
      </c>
      <c r="F320" s="47">
        <v>0</v>
      </c>
      <c r="G320" s="47">
        <v>0</v>
      </c>
      <c r="H320" s="48">
        <v>3.7957305710185599E-3</v>
      </c>
      <c r="I320" s="48">
        <v>3.7957305710185599E-3</v>
      </c>
    </row>
    <row r="321" spans="1:10">
      <c r="A321" s="45" t="s">
        <v>2235</v>
      </c>
      <c r="B321" s="46">
        <v>14048</v>
      </c>
      <c r="C321" s="45" t="s">
        <v>2333</v>
      </c>
      <c r="D321" s="47">
        <v>822106.44</v>
      </c>
      <c r="E321" s="47">
        <v>0</v>
      </c>
      <c r="F321" s="47">
        <v>0</v>
      </c>
      <c r="G321" s="47">
        <v>0</v>
      </c>
      <c r="H321" s="48">
        <v>1.4608349837532701E-3</v>
      </c>
      <c r="I321" s="48">
        <v>1.4608349837532701E-3</v>
      </c>
      <c r="J321" s="7"/>
    </row>
    <row r="322" spans="1:10">
      <c r="A322" s="45" t="s">
        <v>2235</v>
      </c>
      <c r="B322" s="46">
        <v>14048</v>
      </c>
      <c r="C322" s="45" t="s">
        <v>2334</v>
      </c>
      <c r="D322" s="47">
        <v>824315.45</v>
      </c>
      <c r="E322" s="47">
        <v>0</v>
      </c>
      <c r="F322" s="47">
        <v>0</v>
      </c>
      <c r="G322" s="47">
        <v>0</v>
      </c>
      <c r="H322" s="48">
        <v>2.6870121586688401E-3</v>
      </c>
      <c r="I322" s="48">
        <v>2.6870121586688401E-3</v>
      </c>
    </row>
    <row r="323" spans="1:10">
      <c r="A323" s="45" t="s">
        <v>2235</v>
      </c>
      <c r="B323" s="46">
        <v>14048</v>
      </c>
      <c r="C323" s="45" t="s">
        <v>2335</v>
      </c>
      <c r="D323" s="47">
        <v>823612.16</v>
      </c>
      <c r="E323" s="47">
        <v>6958.72</v>
      </c>
      <c r="F323" s="47">
        <v>0</v>
      </c>
      <c r="G323" s="47">
        <v>0</v>
      </c>
      <c r="H323" s="48">
        <v>-9.2949974430297493E-3</v>
      </c>
      <c r="I323" s="48">
        <v>-9.2949974430297493E-3</v>
      </c>
    </row>
    <row r="324" spans="1:10">
      <c r="A324" s="45" t="s">
        <v>2235</v>
      </c>
      <c r="B324" s="46">
        <v>14048</v>
      </c>
      <c r="C324" s="45" t="s">
        <v>2336</v>
      </c>
      <c r="D324" s="47">
        <v>827311.16</v>
      </c>
      <c r="E324" s="47">
        <v>0</v>
      </c>
      <c r="F324" s="47">
        <v>0</v>
      </c>
      <c r="G324" s="47">
        <v>0</v>
      </c>
      <c r="H324" s="48">
        <v>4.49119158221278E-3</v>
      </c>
      <c r="I324" s="48">
        <v>4.49119158221278E-3</v>
      </c>
    </row>
    <row r="325" spans="1:10">
      <c r="A325" s="45" t="s">
        <v>2235</v>
      </c>
      <c r="B325" s="46">
        <v>14048</v>
      </c>
      <c r="C325" s="45" t="s">
        <v>2337</v>
      </c>
      <c r="D325" s="47">
        <v>832536.01</v>
      </c>
      <c r="E325" s="47">
        <v>0</v>
      </c>
      <c r="F325" s="47">
        <v>0</v>
      </c>
      <c r="G325" s="47">
        <v>0</v>
      </c>
      <c r="H325" s="48">
        <v>6.31545934905553E-3</v>
      </c>
      <c r="I325" s="48">
        <v>6.31545934905553E-3</v>
      </c>
    </row>
    <row r="326" spans="1:10">
      <c r="A326" s="45" t="s">
        <v>2235</v>
      </c>
      <c r="B326" s="46">
        <v>14048</v>
      </c>
      <c r="C326" s="45" t="s">
        <v>2338</v>
      </c>
      <c r="D326" s="47">
        <v>828124.46</v>
      </c>
      <c r="E326" s="47">
        <v>0</v>
      </c>
      <c r="F326" s="47">
        <v>0</v>
      </c>
      <c r="G326" s="47">
        <v>0</v>
      </c>
      <c r="H326" s="48">
        <v>-5.29892995259151E-3</v>
      </c>
      <c r="I326" s="48">
        <v>-5.29892995259151E-3</v>
      </c>
    </row>
    <row r="327" spans="1:10">
      <c r="A327" s="45" t="s">
        <v>2235</v>
      </c>
      <c r="B327" s="46">
        <v>14048</v>
      </c>
      <c r="C327" s="45" t="s">
        <v>2339</v>
      </c>
      <c r="D327" s="47">
        <v>821571.99</v>
      </c>
      <c r="E327" s="47">
        <v>0</v>
      </c>
      <c r="F327" s="47">
        <v>0</v>
      </c>
      <c r="G327" s="47">
        <v>0</v>
      </c>
      <c r="H327" s="48">
        <v>-7.9124217632696708E-3</v>
      </c>
      <c r="I327" s="48">
        <v>-7.9124217632696708E-3</v>
      </c>
    </row>
    <row r="328" spans="1:10">
      <c r="A328" s="45" t="s">
        <v>2235</v>
      </c>
      <c r="B328" s="46">
        <v>14048</v>
      </c>
      <c r="C328" s="45" t="s">
        <v>2340</v>
      </c>
      <c r="D328" s="47">
        <v>824997.46</v>
      </c>
      <c r="E328" s="47">
        <v>0</v>
      </c>
      <c r="F328" s="47">
        <v>0</v>
      </c>
      <c r="G328" s="47">
        <v>0</v>
      </c>
      <c r="H328" s="48">
        <v>4.16940942692068E-3</v>
      </c>
      <c r="I328" s="48">
        <v>4.16940942692068E-3</v>
      </c>
      <c r="J328" s="7"/>
    </row>
    <row r="329" spans="1:10">
      <c r="A329" s="45" t="s">
        <v>2235</v>
      </c>
      <c r="B329" s="46">
        <v>14048</v>
      </c>
      <c r="C329" s="45" t="s">
        <v>2341</v>
      </c>
      <c r="D329" s="47">
        <v>808933.52</v>
      </c>
      <c r="E329" s="47">
        <v>0</v>
      </c>
      <c r="F329" s="47">
        <v>0</v>
      </c>
      <c r="G329" s="47">
        <v>0</v>
      </c>
      <c r="H329" s="48">
        <v>-1.9471502372867901E-2</v>
      </c>
      <c r="I329" s="48">
        <v>-1.9471502372867901E-2</v>
      </c>
    </row>
    <row r="330" spans="1:10">
      <c r="A330" s="45" t="s">
        <v>2235</v>
      </c>
      <c r="B330" s="46">
        <v>14048</v>
      </c>
      <c r="C330" s="45" t="s">
        <v>2342</v>
      </c>
      <c r="D330" s="47">
        <v>798799.12</v>
      </c>
      <c r="E330" s="47">
        <v>0</v>
      </c>
      <c r="F330" s="47">
        <v>0</v>
      </c>
      <c r="G330" s="47">
        <v>0</v>
      </c>
      <c r="H330" s="48">
        <v>-1.25280999605506E-2</v>
      </c>
      <c r="I330" s="48">
        <v>-1.25280999605506E-2</v>
      </c>
    </row>
    <row r="331" spans="1:10">
      <c r="A331" s="45" t="s">
        <v>2235</v>
      </c>
      <c r="B331" s="46">
        <v>14048</v>
      </c>
      <c r="C331" s="45" t="s">
        <v>2343</v>
      </c>
      <c r="D331" s="47">
        <v>801466.76</v>
      </c>
      <c r="E331" s="47">
        <v>0</v>
      </c>
      <c r="F331" s="47">
        <v>0</v>
      </c>
      <c r="G331" s="47">
        <v>0</v>
      </c>
      <c r="H331" s="48">
        <v>3.3395630180463902E-3</v>
      </c>
      <c r="I331" s="48">
        <v>3.3395630180463902E-3</v>
      </c>
    </row>
    <row r="332" spans="1:10">
      <c r="A332" s="45" t="s">
        <v>2235</v>
      </c>
      <c r="B332" s="46">
        <v>14048</v>
      </c>
      <c r="C332" s="45" t="s">
        <v>2344</v>
      </c>
      <c r="D332" s="47">
        <v>803660.46</v>
      </c>
      <c r="E332" s="47">
        <v>-69.59</v>
      </c>
      <c r="F332" s="47">
        <v>0</v>
      </c>
      <c r="G332" s="47">
        <v>96.76</v>
      </c>
      <c r="H332" s="48">
        <v>2.94466360651047E-3</v>
      </c>
      <c r="I332" s="48">
        <v>2.8239349564540602E-3</v>
      </c>
    </row>
    <row r="333" spans="1:10" ht="15" thickBot="1">
      <c r="A333" s="49"/>
      <c r="B333" s="49"/>
      <c r="C333" s="49"/>
      <c r="D333" s="49"/>
      <c r="E333" s="49"/>
      <c r="F333" s="49"/>
      <c r="G333" s="49"/>
      <c r="H333" s="49"/>
      <c r="I333" s="49"/>
    </row>
    <row r="334" spans="1:10">
      <c r="A334" s="45" t="s">
        <v>2235</v>
      </c>
      <c r="B334" s="46">
        <v>14048</v>
      </c>
      <c r="C334" s="45" t="s">
        <v>1491</v>
      </c>
      <c r="D334" s="47">
        <v>803660.46</v>
      </c>
      <c r="E334" s="47">
        <v>6889.16</v>
      </c>
      <c r="F334" s="47">
        <v>0</v>
      </c>
      <c r="G334" s="47">
        <v>96.76</v>
      </c>
      <c r="H334" s="48">
        <v>-3.4419464734806698E-2</v>
      </c>
      <c r="I334" s="48">
        <v>-3.45356957082327E-2</v>
      </c>
    </row>
    <row r="335" spans="1:10" ht="15" thickBot="1">
      <c r="A335" s="49"/>
      <c r="B335" s="49"/>
      <c r="C335" s="49"/>
      <c r="D335" s="49"/>
      <c r="E335" s="49"/>
      <c r="F335" s="49"/>
      <c r="G335" s="49"/>
      <c r="H335" s="49"/>
      <c r="I335" s="49"/>
    </row>
    <row r="336" spans="1:10">
      <c r="A336" s="29"/>
      <c r="B336" s="30"/>
      <c r="C336" s="29"/>
      <c r="D336" s="31"/>
      <c r="E336" s="31"/>
      <c r="F336" s="31"/>
      <c r="G336" s="31"/>
      <c r="H336" s="32"/>
      <c r="I336" s="32"/>
    </row>
    <row r="337" spans="1:10">
      <c r="A337" s="29"/>
      <c r="B337" s="30"/>
      <c r="C337" s="29"/>
      <c r="D337" s="31"/>
      <c r="E337" s="31"/>
      <c r="F337" s="31"/>
      <c r="G337" s="31"/>
      <c r="H337" s="32"/>
      <c r="I337" s="32"/>
    </row>
    <row r="338" spans="1:10">
      <c r="A338" s="29"/>
      <c r="B338" s="30"/>
      <c r="C338" s="29"/>
      <c r="D338" s="31"/>
      <c r="E338" s="31"/>
      <c r="F338" s="31"/>
      <c r="G338" s="31"/>
      <c r="H338" s="32"/>
      <c r="I338" s="32"/>
    </row>
    <row r="339" spans="1:10">
      <c r="A339" s="42" t="s">
        <v>2275</v>
      </c>
      <c r="B339" s="41">
        <v>14049</v>
      </c>
      <c r="C339" s="39"/>
      <c r="D339" s="39"/>
      <c r="E339" s="39"/>
      <c r="F339" s="39"/>
      <c r="G339" s="39"/>
      <c r="H339" s="39"/>
      <c r="I339" s="39"/>
      <c r="J339" s="7"/>
    </row>
    <row r="340" spans="1:10">
      <c r="A340" s="45" t="s">
        <v>2275</v>
      </c>
      <c r="B340" s="46">
        <v>14049</v>
      </c>
      <c r="C340" s="45" t="s">
        <v>2274</v>
      </c>
      <c r="D340" s="47">
        <v>104928.49</v>
      </c>
      <c r="E340" s="39"/>
      <c r="F340" s="39"/>
      <c r="G340" s="39"/>
      <c r="H340" s="39"/>
      <c r="I340" s="39"/>
    </row>
    <row r="341" spans="1:10">
      <c r="A341" s="45" t="s">
        <v>2275</v>
      </c>
      <c r="B341" s="46">
        <v>14049</v>
      </c>
      <c r="C341" s="45" t="s">
        <v>2328</v>
      </c>
      <c r="D341" s="47">
        <v>104777.13</v>
      </c>
      <c r="E341" s="47">
        <v>0</v>
      </c>
      <c r="F341" s="47">
        <v>0</v>
      </c>
      <c r="G341" s="47">
        <v>0</v>
      </c>
      <c r="H341" s="48">
        <v>-1.4425062249536799E-3</v>
      </c>
      <c r="I341" s="48">
        <v>-1.4425062249536799E-3</v>
      </c>
    </row>
    <row r="342" spans="1:10">
      <c r="A342" s="45" t="s">
        <v>2275</v>
      </c>
      <c r="B342" s="46">
        <v>14049</v>
      </c>
      <c r="C342" s="45" t="s">
        <v>2329</v>
      </c>
      <c r="D342" s="47">
        <v>105315.38</v>
      </c>
      <c r="E342" s="47">
        <v>0</v>
      </c>
      <c r="F342" s="47">
        <v>0</v>
      </c>
      <c r="G342" s="47">
        <v>0</v>
      </c>
      <c r="H342" s="48">
        <v>5.1370943258324296E-3</v>
      </c>
      <c r="I342" s="48">
        <v>5.1370943258324296E-3</v>
      </c>
    </row>
    <row r="343" spans="1:10">
      <c r="A343" s="45" t="s">
        <v>2275</v>
      </c>
      <c r="B343" s="46">
        <v>14049</v>
      </c>
      <c r="C343" s="45" t="s">
        <v>2330</v>
      </c>
      <c r="D343" s="47">
        <v>104312.63</v>
      </c>
      <c r="E343" s="47">
        <v>0</v>
      </c>
      <c r="F343" s="47">
        <v>0</v>
      </c>
      <c r="G343" s="47">
        <v>0</v>
      </c>
      <c r="H343" s="48">
        <v>-9.5214013375823896E-3</v>
      </c>
      <c r="I343" s="48">
        <v>-9.5214013375823896E-3</v>
      </c>
    </row>
    <row r="344" spans="1:10">
      <c r="A344" s="45" t="s">
        <v>2275</v>
      </c>
      <c r="B344" s="46">
        <v>14049</v>
      </c>
      <c r="C344" s="45" t="s">
        <v>2331</v>
      </c>
      <c r="D344" s="47">
        <v>104161.60000000001</v>
      </c>
      <c r="E344" s="47">
        <v>0</v>
      </c>
      <c r="F344" s="47">
        <v>0</v>
      </c>
      <c r="G344" s="47">
        <v>0</v>
      </c>
      <c r="H344" s="48">
        <v>-1.4478591902053999E-3</v>
      </c>
      <c r="I344" s="48">
        <v>-1.4478591902053999E-3</v>
      </c>
    </row>
    <row r="345" spans="1:10">
      <c r="A345" s="45" t="s">
        <v>2275</v>
      </c>
      <c r="B345" s="46">
        <v>14049</v>
      </c>
      <c r="C345" s="45" t="s">
        <v>2332</v>
      </c>
      <c r="D345" s="47">
        <v>104417.05</v>
      </c>
      <c r="E345" s="47">
        <v>0</v>
      </c>
      <c r="F345" s="47">
        <v>0</v>
      </c>
      <c r="G345" s="47">
        <v>0</v>
      </c>
      <c r="H345" s="48">
        <v>2.4524392866469599E-3</v>
      </c>
      <c r="I345" s="48">
        <v>2.4524392866469599E-3</v>
      </c>
      <c r="J345" s="7"/>
    </row>
    <row r="346" spans="1:10">
      <c r="A346" s="45" t="s">
        <v>2275</v>
      </c>
      <c r="B346" s="46">
        <v>14049</v>
      </c>
      <c r="C346" s="45" t="s">
        <v>2333</v>
      </c>
      <c r="D346" s="47">
        <v>104524.99</v>
      </c>
      <c r="E346" s="47">
        <v>0</v>
      </c>
      <c r="F346" s="47">
        <v>0</v>
      </c>
      <c r="G346" s="47">
        <v>0</v>
      </c>
      <c r="H346" s="48">
        <v>1.0337392217076901E-3</v>
      </c>
      <c r="I346" s="48">
        <v>1.0337392217076901E-3</v>
      </c>
    </row>
    <row r="347" spans="1:10">
      <c r="A347" s="45" t="s">
        <v>2275</v>
      </c>
      <c r="B347" s="46">
        <v>14049</v>
      </c>
      <c r="C347" s="45" t="s">
        <v>2334</v>
      </c>
      <c r="D347" s="47">
        <v>104897.04</v>
      </c>
      <c r="E347" s="47">
        <v>0</v>
      </c>
      <c r="F347" s="47">
        <v>0</v>
      </c>
      <c r="G347" s="47">
        <v>0</v>
      </c>
      <c r="H347" s="48">
        <v>3.5594358822708099E-3</v>
      </c>
      <c r="I347" s="48">
        <v>3.5594358822708099E-3</v>
      </c>
    </row>
    <row r="348" spans="1:10">
      <c r="A348" s="45" t="s">
        <v>2275</v>
      </c>
      <c r="B348" s="46">
        <v>14049</v>
      </c>
      <c r="C348" s="45" t="s">
        <v>2335</v>
      </c>
      <c r="D348" s="47">
        <v>103954.23</v>
      </c>
      <c r="E348" s="47">
        <v>0</v>
      </c>
      <c r="F348" s="47">
        <v>0</v>
      </c>
      <c r="G348" s="47">
        <v>0</v>
      </c>
      <c r="H348" s="48">
        <v>-8.9879561901842191E-3</v>
      </c>
      <c r="I348" s="48">
        <v>-8.9879561901842191E-3</v>
      </c>
    </row>
    <row r="349" spans="1:10">
      <c r="A349" s="45" t="s">
        <v>2275</v>
      </c>
      <c r="B349" s="46">
        <v>14049</v>
      </c>
      <c r="C349" s="45" t="s">
        <v>2336</v>
      </c>
      <c r="D349" s="47">
        <v>104400.7</v>
      </c>
      <c r="E349" s="47">
        <v>0</v>
      </c>
      <c r="F349" s="47">
        <v>0</v>
      </c>
      <c r="G349" s="47">
        <v>0</v>
      </c>
      <c r="H349" s="48">
        <v>4.2948709254062604E-3</v>
      </c>
      <c r="I349" s="48">
        <v>4.2948709254062604E-3</v>
      </c>
    </row>
    <row r="350" spans="1:10">
      <c r="A350" s="45" t="s">
        <v>2275</v>
      </c>
      <c r="B350" s="46">
        <v>14049</v>
      </c>
      <c r="C350" s="45" t="s">
        <v>2337</v>
      </c>
      <c r="D350" s="47">
        <v>105009.5</v>
      </c>
      <c r="E350" s="47">
        <v>0</v>
      </c>
      <c r="F350" s="47">
        <v>0</v>
      </c>
      <c r="G350" s="47">
        <v>0</v>
      </c>
      <c r="H350" s="48">
        <v>5.8313785252397396E-3</v>
      </c>
      <c r="I350" s="48">
        <v>5.8313785252397396E-3</v>
      </c>
      <c r="J350" s="7"/>
    </row>
    <row r="351" spans="1:10">
      <c r="A351" s="45" t="s">
        <v>2275</v>
      </c>
      <c r="B351" s="46">
        <v>14049</v>
      </c>
      <c r="C351" s="45" t="s">
        <v>2338</v>
      </c>
      <c r="D351" s="47">
        <v>104447.42</v>
      </c>
      <c r="E351" s="47">
        <v>0</v>
      </c>
      <c r="F351" s="47">
        <v>0</v>
      </c>
      <c r="G351" s="47">
        <v>0</v>
      </c>
      <c r="H351" s="48">
        <v>-5.3526585689865902E-3</v>
      </c>
      <c r="I351" s="48">
        <v>-5.3526585689865902E-3</v>
      </c>
    </row>
    <row r="352" spans="1:10">
      <c r="A352" s="45" t="s">
        <v>2275</v>
      </c>
      <c r="B352" s="46">
        <v>14049</v>
      </c>
      <c r="C352" s="45" t="s">
        <v>2339</v>
      </c>
      <c r="D352" s="47">
        <v>103696.61</v>
      </c>
      <c r="E352" s="47">
        <v>0</v>
      </c>
      <c r="F352" s="47">
        <v>0</v>
      </c>
      <c r="G352" s="47">
        <v>0</v>
      </c>
      <c r="H352" s="48">
        <v>-7.1884015900058901E-3</v>
      </c>
      <c r="I352" s="48">
        <v>-7.1884015900058901E-3</v>
      </c>
    </row>
    <row r="353" spans="1:10">
      <c r="A353" s="45" t="s">
        <v>2275</v>
      </c>
      <c r="B353" s="46">
        <v>14049</v>
      </c>
      <c r="C353" s="45" t="s">
        <v>2340</v>
      </c>
      <c r="D353" s="47">
        <v>103968.14</v>
      </c>
      <c r="E353" s="47">
        <v>0</v>
      </c>
      <c r="F353" s="47">
        <v>0</v>
      </c>
      <c r="G353" s="47">
        <v>0</v>
      </c>
      <c r="H353" s="48">
        <v>2.6185041150334999E-3</v>
      </c>
      <c r="I353" s="48">
        <v>2.6185041150334999E-3</v>
      </c>
    </row>
    <row r="354" spans="1:10">
      <c r="A354" s="45" t="s">
        <v>2275</v>
      </c>
      <c r="B354" s="46">
        <v>14049</v>
      </c>
      <c r="C354" s="45" t="s">
        <v>2341</v>
      </c>
      <c r="D354" s="47">
        <v>102113.24</v>
      </c>
      <c r="E354" s="47">
        <v>0</v>
      </c>
      <c r="F354" s="47">
        <v>0</v>
      </c>
      <c r="G354" s="47">
        <v>0</v>
      </c>
      <c r="H354" s="48">
        <v>-1.7841042457814701E-2</v>
      </c>
      <c r="I354" s="48">
        <v>-1.7841042457814701E-2</v>
      </c>
    </row>
    <row r="355" spans="1:10">
      <c r="A355" s="45" t="s">
        <v>2275</v>
      </c>
      <c r="B355" s="46">
        <v>14049</v>
      </c>
      <c r="C355" s="45" t="s">
        <v>2342</v>
      </c>
      <c r="D355" s="47">
        <v>101015.79</v>
      </c>
      <c r="E355" s="47">
        <v>0</v>
      </c>
      <c r="F355" s="47">
        <v>0</v>
      </c>
      <c r="G355" s="47">
        <v>0</v>
      </c>
      <c r="H355" s="48">
        <v>-1.07473820241134E-2</v>
      </c>
      <c r="I355" s="48">
        <v>-1.07473820241134E-2</v>
      </c>
    </row>
    <row r="356" spans="1:10">
      <c r="A356" s="45" t="s">
        <v>2275</v>
      </c>
      <c r="B356" s="46">
        <v>14049</v>
      </c>
      <c r="C356" s="45" t="s">
        <v>2343</v>
      </c>
      <c r="D356" s="47">
        <v>101284.2</v>
      </c>
      <c r="E356" s="47">
        <v>0</v>
      </c>
      <c r="F356" s="47">
        <v>0</v>
      </c>
      <c r="G356" s="47">
        <v>0</v>
      </c>
      <c r="H356" s="48">
        <v>2.65710934894448E-3</v>
      </c>
      <c r="I356" s="48">
        <v>2.65710934894448E-3</v>
      </c>
    </row>
    <row r="357" spans="1:10">
      <c r="A357" s="45" t="s">
        <v>2275</v>
      </c>
      <c r="B357" s="46">
        <v>14049</v>
      </c>
      <c r="C357" s="45" t="s">
        <v>2344</v>
      </c>
      <c r="D357" s="47">
        <v>101411.22</v>
      </c>
      <c r="E357" s="47">
        <v>0</v>
      </c>
      <c r="F357" s="47">
        <v>0</v>
      </c>
      <c r="G357" s="47">
        <v>10.210000000000001</v>
      </c>
      <c r="H357" s="48">
        <v>1.3549003694555101E-3</v>
      </c>
      <c r="I357" s="48">
        <v>1.2540949131254499E-3</v>
      </c>
      <c r="J357" s="7"/>
    </row>
    <row r="358" spans="1:10" ht="15" thickBot="1">
      <c r="A358" s="49"/>
      <c r="B358" s="49"/>
      <c r="C358" s="49"/>
      <c r="D358" s="49"/>
      <c r="E358" s="49"/>
      <c r="F358" s="49"/>
      <c r="G358" s="49"/>
      <c r="H358" s="49"/>
      <c r="I358" s="49"/>
    </row>
    <row r="359" spans="1:10">
      <c r="A359" s="45" t="s">
        <v>2275</v>
      </c>
      <c r="B359" s="46">
        <v>14049</v>
      </c>
      <c r="C359" s="45" t="s">
        <v>1491</v>
      </c>
      <c r="D359" s="47">
        <v>101411.22</v>
      </c>
      <c r="E359" s="47">
        <v>0</v>
      </c>
      <c r="F359" s="47">
        <v>0</v>
      </c>
      <c r="G359" s="47">
        <v>10.210000000000001</v>
      </c>
      <c r="H359" s="48">
        <v>-3.34233343108239E-2</v>
      </c>
      <c r="I359" s="48">
        <v>-3.3520638674967802E-2</v>
      </c>
    </row>
    <row r="360" spans="1:10" ht="15" thickBot="1">
      <c r="A360" s="49"/>
      <c r="B360" s="49"/>
      <c r="C360" s="49"/>
      <c r="D360" s="49"/>
      <c r="E360" s="49"/>
      <c r="F360" s="49"/>
      <c r="G360" s="49"/>
      <c r="H360" s="49"/>
      <c r="I360" s="49"/>
    </row>
    <row r="361" spans="1:10">
      <c r="A361" s="29"/>
      <c r="B361" s="30"/>
      <c r="C361" s="29"/>
      <c r="D361" s="31"/>
      <c r="E361" s="31"/>
      <c r="F361" s="31"/>
      <c r="G361" s="31"/>
      <c r="H361" s="32"/>
      <c r="I361" s="32"/>
    </row>
    <row r="362" spans="1:10">
      <c r="A362" s="29"/>
      <c r="B362" s="30"/>
      <c r="C362" s="29"/>
      <c r="D362" s="31"/>
      <c r="E362" s="31"/>
      <c r="F362" s="31"/>
      <c r="G362" s="31"/>
      <c r="H362" s="32"/>
      <c r="I362" s="32"/>
    </row>
    <row r="363" spans="1:10">
      <c r="A363" s="29"/>
      <c r="B363" s="30"/>
      <c r="C363" s="29"/>
      <c r="D363" s="31"/>
      <c r="E363" s="31"/>
      <c r="F363" s="31"/>
      <c r="G363" s="31"/>
      <c r="H363" s="32"/>
      <c r="I363" s="32"/>
    </row>
    <row r="364" spans="1:10">
      <c r="A364" s="42" t="s">
        <v>2271</v>
      </c>
      <c r="B364" s="41">
        <v>14334</v>
      </c>
      <c r="C364" s="39"/>
      <c r="D364" s="39"/>
      <c r="E364" s="39"/>
      <c r="F364" s="39"/>
      <c r="G364" s="39"/>
      <c r="H364" s="39"/>
      <c r="I364" s="39"/>
    </row>
    <row r="365" spans="1:10">
      <c r="A365" s="45" t="s">
        <v>2271</v>
      </c>
      <c r="B365" s="46">
        <v>14334</v>
      </c>
      <c r="C365" s="45" t="s">
        <v>2274</v>
      </c>
      <c r="D365" s="47">
        <v>1483.41</v>
      </c>
      <c r="E365" s="39"/>
      <c r="F365" s="39"/>
      <c r="G365" s="39"/>
      <c r="H365" s="39"/>
      <c r="I365" s="39"/>
    </row>
    <row r="366" spans="1:10">
      <c r="A366" s="45" t="s">
        <v>2271</v>
      </c>
      <c r="B366" s="46">
        <v>14334</v>
      </c>
      <c r="C366" s="45" t="s">
        <v>2328</v>
      </c>
      <c r="D366" s="47">
        <v>1480.79</v>
      </c>
      <c r="E366" s="47">
        <v>0</v>
      </c>
      <c r="F366" s="47">
        <v>0</v>
      </c>
      <c r="G366" s="47">
        <v>0</v>
      </c>
      <c r="H366" s="48">
        <v>-1.76620084804602E-3</v>
      </c>
      <c r="I366" s="48">
        <v>-1.76620084804602E-3</v>
      </c>
    </row>
    <row r="367" spans="1:10">
      <c r="A367" s="45" t="s">
        <v>2271</v>
      </c>
      <c r="B367" s="46">
        <v>14334</v>
      </c>
      <c r="C367" s="45" t="s">
        <v>2329</v>
      </c>
      <c r="D367" s="47">
        <v>1479.94</v>
      </c>
      <c r="E367" s="47">
        <v>0</v>
      </c>
      <c r="F367" s="47">
        <v>0</v>
      </c>
      <c r="G367" s="47">
        <v>0</v>
      </c>
      <c r="H367" s="48">
        <v>-5.7401792286559895E-4</v>
      </c>
      <c r="I367" s="48">
        <v>-5.7401792286559895E-4</v>
      </c>
    </row>
    <row r="368" spans="1:10">
      <c r="A368" s="45" t="s">
        <v>2271</v>
      </c>
      <c r="B368" s="46">
        <v>14334</v>
      </c>
      <c r="C368" s="45" t="s">
        <v>2330</v>
      </c>
      <c r="D368" s="47">
        <v>1477.92</v>
      </c>
      <c r="E368" s="47">
        <v>9.9999999999909103E-3</v>
      </c>
      <c r="F368" s="47">
        <v>0</v>
      </c>
      <c r="G368" s="47">
        <v>0</v>
      </c>
      <c r="H368" s="48">
        <v>-1.3716772301579599E-3</v>
      </c>
      <c r="I368" s="48">
        <v>-1.3716772301579599E-3</v>
      </c>
    </row>
    <row r="369" spans="1:10">
      <c r="A369" s="45" t="s">
        <v>2271</v>
      </c>
      <c r="B369" s="46">
        <v>14334</v>
      </c>
      <c r="C369" s="45" t="s">
        <v>2331</v>
      </c>
      <c r="D369" s="47">
        <v>1476.54</v>
      </c>
      <c r="E369" s="47">
        <v>0</v>
      </c>
      <c r="F369" s="47">
        <v>0</v>
      </c>
      <c r="G369" s="47">
        <v>0</v>
      </c>
      <c r="H369" s="48">
        <v>-9.3374472231255701E-4</v>
      </c>
      <c r="I369" s="48">
        <v>-9.3374472231255701E-4</v>
      </c>
      <c r="J369" s="7"/>
    </row>
    <row r="370" spans="1:10">
      <c r="A370" s="45" t="s">
        <v>2271</v>
      </c>
      <c r="B370" s="46">
        <v>14334</v>
      </c>
      <c r="C370" s="45" t="s">
        <v>2332</v>
      </c>
      <c r="D370" s="47">
        <v>1473.42</v>
      </c>
      <c r="E370" s="47">
        <v>0.03</v>
      </c>
      <c r="F370" s="47">
        <v>0</v>
      </c>
      <c r="G370" s="47">
        <v>0</v>
      </c>
      <c r="H370" s="48">
        <v>-2.1333658417651601E-3</v>
      </c>
      <c r="I370" s="48">
        <v>-2.1333658417651601E-3</v>
      </c>
    </row>
    <row r="371" spans="1:10">
      <c r="A371" s="45" t="s">
        <v>2271</v>
      </c>
      <c r="B371" s="46">
        <v>14334</v>
      </c>
      <c r="C371" s="45" t="s">
        <v>2333</v>
      </c>
      <c r="D371" s="47">
        <v>1475.17</v>
      </c>
      <c r="E371" s="47">
        <v>0</v>
      </c>
      <c r="F371" s="47">
        <v>0</v>
      </c>
      <c r="G371" s="47">
        <v>0</v>
      </c>
      <c r="H371" s="48">
        <v>1.1877129399628899E-3</v>
      </c>
      <c r="I371" s="48">
        <v>1.1877129399628899E-3</v>
      </c>
    </row>
    <row r="372" spans="1:10">
      <c r="A372" s="45" t="s">
        <v>2271</v>
      </c>
      <c r="B372" s="46">
        <v>14334</v>
      </c>
      <c r="C372" s="45" t="s">
        <v>2334</v>
      </c>
      <c r="D372" s="47">
        <v>1476.06</v>
      </c>
      <c r="E372" s="47">
        <v>0</v>
      </c>
      <c r="F372" s="47">
        <v>0</v>
      </c>
      <c r="G372" s="47">
        <v>0</v>
      </c>
      <c r="H372" s="48">
        <v>6.0332029528797904E-4</v>
      </c>
      <c r="I372" s="48">
        <v>6.0332029528797904E-4</v>
      </c>
    </row>
    <row r="373" spans="1:10">
      <c r="A373" s="45" t="s">
        <v>2271</v>
      </c>
      <c r="B373" s="46">
        <v>14334</v>
      </c>
      <c r="C373" s="45" t="s">
        <v>2335</v>
      </c>
      <c r="D373" s="47">
        <v>1476.85</v>
      </c>
      <c r="E373" s="47">
        <v>0</v>
      </c>
      <c r="F373" s="47">
        <v>0</v>
      </c>
      <c r="G373" s="47">
        <v>0</v>
      </c>
      <c r="H373" s="48">
        <v>5.3520859585654001E-4</v>
      </c>
      <c r="I373" s="48">
        <v>5.3520859585654001E-4</v>
      </c>
      <c r="J373" s="7"/>
    </row>
    <row r="374" spans="1:10">
      <c r="A374" s="45" t="s">
        <v>2271</v>
      </c>
      <c r="B374" s="46">
        <v>14334</v>
      </c>
      <c r="C374" s="45" t="s">
        <v>2336</v>
      </c>
      <c r="D374" s="47">
        <v>1476.5</v>
      </c>
      <c r="E374" s="47">
        <v>0</v>
      </c>
      <c r="F374" s="47">
        <v>0</v>
      </c>
      <c r="G374" s="47">
        <v>0</v>
      </c>
      <c r="H374" s="48">
        <v>-2.3699089277850999E-4</v>
      </c>
      <c r="I374" s="48">
        <v>-2.3699089277850999E-4</v>
      </c>
    </row>
    <row r="375" spans="1:10">
      <c r="A375" s="45" t="s">
        <v>2271</v>
      </c>
      <c r="B375" s="46">
        <v>14334</v>
      </c>
      <c r="C375" s="45" t="s">
        <v>2337</v>
      </c>
      <c r="D375" s="47">
        <v>1478.22</v>
      </c>
      <c r="E375" s="47">
        <v>0</v>
      </c>
      <c r="F375" s="47">
        <v>0</v>
      </c>
      <c r="G375" s="47">
        <v>0</v>
      </c>
      <c r="H375" s="48">
        <v>1.1649170335252799E-3</v>
      </c>
      <c r="I375" s="48">
        <v>1.1649170335252799E-3</v>
      </c>
    </row>
    <row r="376" spans="1:10">
      <c r="A376" s="45" t="s">
        <v>2271</v>
      </c>
      <c r="B376" s="46">
        <v>14334</v>
      </c>
      <c r="C376" s="45" t="s">
        <v>2338</v>
      </c>
      <c r="D376" s="47">
        <v>1479.35</v>
      </c>
      <c r="E376" s="47">
        <v>0</v>
      </c>
      <c r="F376" s="47">
        <v>0</v>
      </c>
      <c r="G376" s="47">
        <v>0</v>
      </c>
      <c r="H376" s="48">
        <v>7.6443289902705701E-4</v>
      </c>
      <c r="I376" s="48">
        <v>7.6443289902705701E-4</v>
      </c>
    </row>
    <row r="377" spans="1:10">
      <c r="A377" s="45" t="s">
        <v>2271</v>
      </c>
      <c r="B377" s="46">
        <v>14334</v>
      </c>
      <c r="C377" s="45" t="s">
        <v>2339</v>
      </c>
      <c r="D377" s="47">
        <v>1475.05</v>
      </c>
      <c r="E377" s="47">
        <v>0</v>
      </c>
      <c r="F377" s="47">
        <v>0</v>
      </c>
      <c r="G377" s="47">
        <v>0</v>
      </c>
      <c r="H377" s="48">
        <v>-2.90668198871125E-3</v>
      </c>
      <c r="I377" s="48">
        <v>-2.90668198871125E-3</v>
      </c>
    </row>
    <row r="378" spans="1:10">
      <c r="A378" s="45" t="s">
        <v>2271</v>
      </c>
      <c r="B378" s="46">
        <v>14334</v>
      </c>
      <c r="C378" s="45" t="s">
        <v>2340</v>
      </c>
      <c r="D378" s="47">
        <v>1479.41</v>
      </c>
      <c r="E378" s="47">
        <v>0</v>
      </c>
      <c r="F378" s="47">
        <v>0</v>
      </c>
      <c r="G378" s="47">
        <v>0</v>
      </c>
      <c r="H378" s="48">
        <v>2.9558320056948199E-3</v>
      </c>
      <c r="I378" s="48">
        <v>2.9558320056948199E-3</v>
      </c>
    </row>
    <row r="379" spans="1:10">
      <c r="A379" s="45" t="s">
        <v>2271</v>
      </c>
      <c r="B379" s="46">
        <v>14334</v>
      </c>
      <c r="C379" s="45" t="s">
        <v>2341</v>
      </c>
      <c r="D379" s="47">
        <v>1468.18</v>
      </c>
      <c r="E379" s="47">
        <v>0</v>
      </c>
      <c r="F379" s="47">
        <v>0</v>
      </c>
      <c r="G379" s="47">
        <v>0</v>
      </c>
      <c r="H379" s="48">
        <v>-7.5908639254837996E-3</v>
      </c>
      <c r="I379" s="48">
        <v>-7.5908639254837996E-3</v>
      </c>
    </row>
    <row r="380" spans="1:10">
      <c r="A380" s="45" t="s">
        <v>2271</v>
      </c>
      <c r="B380" s="46">
        <v>14334</v>
      </c>
      <c r="C380" s="45" t="s">
        <v>2342</v>
      </c>
      <c r="D380" s="47">
        <v>1610.15</v>
      </c>
      <c r="E380" s="47">
        <v>150</v>
      </c>
      <c r="F380" s="47">
        <v>0</v>
      </c>
      <c r="G380" s="47">
        <v>0</v>
      </c>
      <c r="H380" s="48">
        <v>-5.4693566183983099E-3</v>
      </c>
      <c r="I380" s="48">
        <v>-5.4693566183983099E-3</v>
      </c>
    </row>
    <row r="381" spans="1:10">
      <c r="A381" s="45" t="s">
        <v>2271</v>
      </c>
      <c r="B381" s="46">
        <v>14334</v>
      </c>
      <c r="C381" s="45" t="s">
        <v>2343</v>
      </c>
      <c r="D381" s="47">
        <v>1609.51</v>
      </c>
      <c r="E381" s="47">
        <v>0</v>
      </c>
      <c r="F381" s="47">
        <v>0</v>
      </c>
      <c r="G381" s="47">
        <v>0</v>
      </c>
      <c r="H381" s="48">
        <v>-3.9747849579241401E-4</v>
      </c>
      <c r="I381" s="48">
        <v>-3.9747849579241401E-4</v>
      </c>
    </row>
    <row r="382" spans="1:10">
      <c r="A382" s="45" t="s">
        <v>2271</v>
      </c>
      <c r="B382" s="46">
        <v>14334</v>
      </c>
      <c r="C382" s="45" t="s">
        <v>2344</v>
      </c>
      <c r="D382" s="47">
        <v>1514.6</v>
      </c>
      <c r="E382" s="47">
        <v>-95.03</v>
      </c>
      <c r="F382" s="47">
        <v>0</v>
      </c>
      <c r="G382" s="47">
        <v>0.24</v>
      </c>
      <c r="H382" s="48">
        <v>2.2367055812000399E-4</v>
      </c>
      <c r="I382" s="48">
        <v>7.4556852706742004E-5</v>
      </c>
    </row>
    <row r="383" spans="1:10" ht="15" thickBot="1">
      <c r="A383" s="49"/>
      <c r="B383" s="49"/>
      <c r="C383" s="49"/>
      <c r="D383" s="49"/>
      <c r="E383" s="49"/>
      <c r="F383" s="49"/>
      <c r="G383" s="49"/>
      <c r="H383" s="49"/>
      <c r="I383" s="49"/>
    </row>
    <row r="384" spans="1:10">
      <c r="A384" s="45" t="s">
        <v>2271</v>
      </c>
      <c r="B384" s="46">
        <v>14334</v>
      </c>
      <c r="C384" s="45" t="s">
        <v>1491</v>
      </c>
      <c r="D384" s="47">
        <v>1514.6</v>
      </c>
      <c r="E384" s="47">
        <v>55.01</v>
      </c>
      <c r="F384" s="47">
        <v>0</v>
      </c>
      <c r="G384" s="47">
        <v>0.24</v>
      </c>
      <c r="H384" s="48">
        <v>-1.5877955494660201E-2</v>
      </c>
      <c r="I384" s="48">
        <v>-1.6024668763856401E-2</v>
      </c>
    </row>
    <row r="385" spans="1:10" ht="15" thickBot="1">
      <c r="A385" s="50"/>
      <c r="B385" s="50"/>
      <c r="C385" s="50"/>
      <c r="D385" s="50"/>
      <c r="E385" s="50"/>
      <c r="F385" s="50"/>
      <c r="G385" s="50"/>
      <c r="H385" s="50"/>
      <c r="I385" s="50"/>
    </row>
    <row r="386" spans="1:10" ht="15" thickTop="1">
      <c r="A386" s="27"/>
      <c r="B386" s="28"/>
      <c r="J386" s="7"/>
    </row>
    <row r="387" spans="1:10">
      <c r="A387" s="29"/>
      <c r="B387" s="30"/>
      <c r="C387" s="29"/>
      <c r="D387" s="31"/>
    </row>
    <row r="388" spans="1:10">
      <c r="A388" s="29"/>
      <c r="B388" s="30"/>
      <c r="C388" s="29"/>
      <c r="D388" s="31"/>
      <c r="E388" s="31"/>
      <c r="F388" s="31"/>
      <c r="G388" s="31"/>
      <c r="H388" s="32"/>
      <c r="I388" s="32"/>
    </row>
    <row r="389" spans="1:10">
      <c r="A389" s="42" t="s">
        <v>2305</v>
      </c>
      <c r="B389" s="39"/>
      <c r="C389" s="39"/>
      <c r="D389" s="39"/>
      <c r="E389" s="39"/>
      <c r="F389" s="39"/>
      <c r="G389" s="39"/>
      <c r="H389" s="39"/>
      <c r="I389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9C39-7BB0-4F6D-8006-53A5C8CCBE1E}">
  <dimension ref="A2:N1821"/>
  <sheetViews>
    <sheetView showGridLines="0" rightToLeft="1" workbookViewId="0">
      <selection sqref="A1:C530"/>
    </sheetView>
  </sheetViews>
  <sheetFormatPr defaultRowHeight="14.25"/>
  <cols>
    <col min="1" max="1" width="30.875" customWidth="1"/>
    <col min="2" max="2" width="51" bestFit="1" customWidth="1"/>
    <col min="9" max="9" width="10.875" bestFit="1" customWidth="1"/>
    <col min="11" max="11" width="11.875" bestFit="1" customWidth="1"/>
    <col min="12" max="12" width="10.875" bestFit="1" customWidth="1"/>
    <col min="14" max="14" width="10.875" bestFit="1" customWidth="1"/>
  </cols>
  <sheetData>
    <row r="2" spans="1:11">
      <c r="A2" t="s">
        <v>1505</v>
      </c>
    </row>
    <row r="3" spans="1:11">
      <c r="A3" t="s">
        <v>2276</v>
      </c>
    </row>
    <row r="7" spans="1:11">
      <c r="A7" t="s">
        <v>0</v>
      </c>
    </row>
    <row r="8" spans="1:11">
      <c r="K8" s="2"/>
    </row>
    <row r="9" spans="1:11">
      <c r="K9" s="2"/>
    </row>
    <row r="10" spans="1:11">
      <c r="A10" t="s">
        <v>654</v>
      </c>
      <c r="K10" s="2"/>
    </row>
    <row r="11" spans="1:11">
      <c r="K11" s="3"/>
    </row>
    <row r="12" spans="1:11">
      <c r="A12" t="s">
        <v>999</v>
      </c>
      <c r="B12" t="s">
        <v>2</v>
      </c>
    </row>
    <row r="13" spans="1:11">
      <c r="A13" t="s">
        <v>1000</v>
      </c>
    </row>
    <row r="15" spans="1:11">
      <c r="A15" t="s">
        <v>1001</v>
      </c>
      <c r="B15">
        <v>2812.4481999999998</v>
      </c>
      <c r="C15" t="s">
        <v>1002</v>
      </c>
    </row>
    <row r="19" spans="1:11">
      <c r="K19" s="2"/>
    </row>
    <row r="20" spans="1:11">
      <c r="K20" s="2"/>
    </row>
    <row r="25" spans="1:11">
      <c r="A25" t="s">
        <v>1506</v>
      </c>
    </row>
    <row r="26" spans="1:11">
      <c r="A26" t="s">
        <v>1507</v>
      </c>
      <c r="B26">
        <v>0</v>
      </c>
      <c r="C26" t="s">
        <v>1508</v>
      </c>
    </row>
    <row r="27" spans="1:11">
      <c r="A27" t="s">
        <v>1509</v>
      </c>
      <c r="B27">
        <v>0</v>
      </c>
      <c r="C27" t="s">
        <v>1510</v>
      </c>
    </row>
    <row r="28" spans="1:11">
      <c r="A28" t="s">
        <v>1511</v>
      </c>
      <c r="B28">
        <v>0</v>
      </c>
      <c r="C28" t="s">
        <v>1512</v>
      </c>
    </row>
    <row r="31" spans="1:11">
      <c r="A31" t="s">
        <v>1513</v>
      </c>
      <c r="B31">
        <v>0</v>
      </c>
      <c r="C31" t="s">
        <v>1514</v>
      </c>
    </row>
    <row r="33" spans="1:3">
      <c r="A33" t="s">
        <v>1003</v>
      </c>
    </row>
    <row r="34" spans="1:3">
      <c r="A34" t="s">
        <v>1515</v>
      </c>
    </row>
    <row r="35" spans="1:3">
      <c r="A35" t="s">
        <v>1516</v>
      </c>
      <c r="B35">
        <v>0</v>
      </c>
      <c r="C35" t="s">
        <v>1517</v>
      </c>
    </row>
    <row r="36" spans="1:3">
      <c r="A36" t="s">
        <v>1518</v>
      </c>
      <c r="B36">
        <v>0</v>
      </c>
      <c r="C36" t="s">
        <v>1519</v>
      </c>
    </row>
    <row r="37" spans="1:3">
      <c r="A37" t="s">
        <v>1520</v>
      </c>
    </row>
    <row r="38" spans="1:3">
      <c r="A38" t="s">
        <v>1521</v>
      </c>
      <c r="B38">
        <v>4693.2340000000004</v>
      </c>
      <c r="C38" t="s">
        <v>1522</v>
      </c>
    </row>
    <row r="39" spans="1:3">
      <c r="A39" t="s">
        <v>1523</v>
      </c>
      <c r="B39">
        <v>45.395000000000003</v>
      </c>
      <c r="C39" t="s">
        <v>1524</v>
      </c>
    </row>
    <row r="40" spans="1:3">
      <c r="A40" t="s">
        <v>1525</v>
      </c>
      <c r="B40">
        <v>0</v>
      </c>
      <c r="C40" t="s">
        <v>1526</v>
      </c>
    </row>
    <row r="41" spans="1:3">
      <c r="A41" t="s">
        <v>1527</v>
      </c>
    </row>
    <row r="42" spans="1:3">
      <c r="A42" t="s">
        <v>1528</v>
      </c>
      <c r="B42">
        <v>1.85</v>
      </c>
      <c r="C42" t="s">
        <v>1529</v>
      </c>
    </row>
    <row r="43" spans="1:3">
      <c r="A43" t="s">
        <v>1530</v>
      </c>
      <c r="B43">
        <v>0</v>
      </c>
      <c r="C43" t="s">
        <v>1531</v>
      </c>
    </row>
    <row r="44" spans="1:3">
      <c r="A44" t="s">
        <v>1532</v>
      </c>
      <c r="B44">
        <v>0</v>
      </c>
      <c r="C44" t="s">
        <v>1533</v>
      </c>
    </row>
    <row r="45" spans="1:3">
      <c r="A45" t="s">
        <v>1534</v>
      </c>
      <c r="B45">
        <v>0</v>
      </c>
      <c r="C45" t="s">
        <v>1535</v>
      </c>
    </row>
    <row r="46" spans="1:3">
      <c r="A46" t="s">
        <v>1536</v>
      </c>
    </row>
    <row r="47" spans="1:3">
      <c r="A47" t="s">
        <v>1537</v>
      </c>
      <c r="B47">
        <v>44.973799999999997</v>
      </c>
      <c r="C47" t="s">
        <v>1538</v>
      </c>
    </row>
    <row r="48" spans="1:3">
      <c r="A48" t="s">
        <v>1539</v>
      </c>
      <c r="B48">
        <v>0</v>
      </c>
      <c r="C48" t="s">
        <v>1540</v>
      </c>
    </row>
    <row r="49" spans="1:3">
      <c r="A49" t="s">
        <v>1541</v>
      </c>
      <c r="B49">
        <v>0</v>
      </c>
      <c r="C49" t="s">
        <v>1542</v>
      </c>
    </row>
    <row r="51" spans="1:3">
      <c r="A51" t="s">
        <v>1543</v>
      </c>
      <c r="B51">
        <v>0</v>
      </c>
      <c r="C51" t="s">
        <v>1544</v>
      </c>
    </row>
    <row r="52" spans="1:3">
      <c r="A52" t="s">
        <v>1545</v>
      </c>
      <c r="B52">
        <v>0</v>
      </c>
      <c r="C52" t="s">
        <v>1546</v>
      </c>
    </row>
    <row r="53" spans="1:3">
      <c r="A53" t="s">
        <v>1547</v>
      </c>
      <c r="B53">
        <v>28.120999999999999</v>
      </c>
      <c r="C53" t="s">
        <v>1004</v>
      </c>
    </row>
    <row r="54" spans="1:3">
      <c r="A54" t="s">
        <v>2206</v>
      </c>
      <c r="B54">
        <v>0</v>
      </c>
      <c r="C54" t="s">
        <v>2207</v>
      </c>
    </row>
    <row r="56" spans="1:3">
      <c r="A56" t="s">
        <v>1005</v>
      </c>
    </row>
    <row r="57" spans="1:3">
      <c r="A57" t="s">
        <v>1548</v>
      </c>
      <c r="B57">
        <v>0</v>
      </c>
      <c r="C57" t="s">
        <v>1549</v>
      </c>
    </row>
    <row r="58" spans="1:3">
      <c r="A58" t="s">
        <v>1550</v>
      </c>
      <c r="B58">
        <v>0</v>
      </c>
      <c r="C58" t="s">
        <v>1551</v>
      </c>
    </row>
    <row r="59" spans="1:3">
      <c r="A59" t="s">
        <v>1552</v>
      </c>
      <c r="B59">
        <v>0</v>
      </c>
      <c r="C59" t="s">
        <v>1553</v>
      </c>
    </row>
    <row r="60" spans="1:3">
      <c r="A60" t="s">
        <v>1554</v>
      </c>
      <c r="B60">
        <v>0</v>
      </c>
      <c r="C60" t="s">
        <v>1555</v>
      </c>
    </row>
    <row r="61" spans="1:3">
      <c r="A61" t="s">
        <v>1006</v>
      </c>
      <c r="B61">
        <v>0</v>
      </c>
      <c r="C61" t="s">
        <v>1007</v>
      </c>
    </row>
    <row r="62" spans="1:3">
      <c r="A62" t="s">
        <v>1556</v>
      </c>
      <c r="B62">
        <v>0</v>
      </c>
      <c r="C62" t="s">
        <v>1557</v>
      </c>
    </row>
    <row r="64" spans="1:3">
      <c r="A64" t="s">
        <v>1558</v>
      </c>
    </row>
    <row r="65" spans="1:3">
      <c r="A65" t="s">
        <v>1559</v>
      </c>
      <c r="B65">
        <v>0</v>
      </c>
      <c r="C65" t="s">
        <v>1560</v>
      </c>
    </row>
    <row r="66" spans="1:3">
      <c r="A66" t="s">
        <v>1561</v>
      </c>
      <c r="B66">
        <v>0</v>
      </c>
      <c r="C66" t="s">
        <v>1562</v>
      </c>
    </row>
    <row r="67" spans="1:3">
      <c r="A67" t="s">
        <v>1563</v>
      </c>
      <c r="B67">
        <v>0</v>
      </c>
      <c r="C67" t="s">
        <v>1564</v>
      </c>
    </row>
    <row r="68" spans="1:3">
      <c r="A68" t="s">
        <v>1565</v>
      </c>
      <c r="B68">
        <v>0</v>
      </c>
      <c r="C68" t="s">
        <v>1566</v>
      </c>
    </row>
    <row r="69" spans="1:3">
      <c r="A69" t="s">
        <v>1567</v>
      </c>
      <c r="B69">
        <v>0</v>
      </c>
      <c r="C69" t="s">
        <v>1568</v>
      </c>
    </row>
    <row r="70" spans="1:3">
      <c r="A70" t="s">
        <v>1569</v>
      </c>
      <c r="B70">
        <v>0</v>
      </c>
      <c r="C70" t="s">
        <v>1570</v>
      </c>
    </row>
    <row r="72" spans="1:3">
      <c r="A72" t="s">
        <v>1571</v>
      </c>
    </row>
    <row r="73" spans="1:3">
      <c r="A73" t="s">
        <v>1572</v>
      </c>
      <c r="B73">
        <v>0</v>
      </c>
      <c r="C73" t="s">
        <v>1573</v>
      </c>
    </row>
    <row r="74" spans="1:3">
      <c r="A74" t="s">
        <v>1574</v>
      </c>
      <c r="B74">
        <v>0</v>
      </c>
      <c r="C74" t="s">
        <v>1575</v>
      </c>
    </row>
    <row r="76" spans="1:3">
      <c r="A76" t="s">
        <v>1008</v>
      </c>
      <c r="B76">
        <v>7626.0219999999999</v>
      </c>
      <c r="C76" t="s">
        <v>1009</v>
      </c>
    </row>
    <row r="79" spans="1:3">
      <c r="A79" t="s">
        <v>1347</v>
      </c>
      <c r="B79" t="s">
        <v>2</v>
      </c>
    </row>
    <row r="80" spans="1:3">
      <c r="A80" t="s">
        <v>1348</v>
      </c>
    </row>
    <row r="81" spans="1:3">
      <c r="A81" t="s">
        <v>1576</v>
      </c>
    </row>
    <row r="82" spans="1:3">
      <c r="A82" t="s">
        <v>1577</v>
      </c>
      <c r="B82">
        <v>10.134</v>
      </c>
      <c r="C82" t="s">
        <v>1578</v>
      </c>
    </row>
    <row r="83" spans="1:3">
      <c r="A83" t="s">
        <v>1579</v>
      </c>
      <c r="B83">
        <v>0</v>
      </c>
      <c r="C83" t="s">
        <v>1580</v>
      </c>
    </row>
    <row r="84" spans="1:3">
      <c r="A84" t="s">
        <v>1581</v>
      </c>
      <c r="B84">
        <v>0</v>
      </c>
      <c r="C84" t="s">
        <v>1582</v>
      </c>
    </row>
    <row r="85" spans="1:3">
      <c r="A85" t="s">
        <v>1583</v>
      </c>
      <c r="B85">
        <v>0</v>
      </c>
      <c r="C85" t="s">
        <v>1584</v>
      </c>
    </row>
    <row r="86" spans="1:3">
      <c r="A86" t="s">
        <v>1585</v>
      </c>
      <c r="B86">
        <v>0</v>
      </c>
      <c r="C86" t="s">
        <v>1586</v>
      </c>
    </row>
    <row r="87" spans="1:3">
      <c r="A87" t="s">
        <v>1587</v>
      </c>
      <c r="B87">
        <v>0</v>
      </c>
      <c r="C87" t="s">
        <v>1588</v>
      </c>
    </row>
    <row r="88" spans="1:3">
      <c r="A88" t="s">
        <v>1589</v>
      </c>
    </row>
    <row r="89" spans="1:3">
      <c r="A89" t="s">
        <v>1590</v>
      </c>
      <c r="B89">
        <v>35.783999999999999</v>
      </c>
      <c r="C89" t="s">
        <v>1591</v>
      </c>
    </row>
    <row r="90" spans="1:3">
      <c r="A90" t="s">
        <v>1592</v>
      </c>
      <c r="B90">
        <v>0</v>
      </c>
      <c r="C90" t="s">
        <v>1593</v>
      </c>
    </row>
    <row r="91" spans="1:3">
      <c r="A91" t="s">
        <v>1594</v>
      </c>
      <c r="B91">
        <v>0</v>
      </c>
      <c r="C91" t="s">
        <v>1595</v>
      </c>
    </row>
    <row r="92" spans="1:3">
      <c r="A92" t="s">
        <v>1596</v>
      </c>
    </row>
    <row r="93" spans="1:3">
      <c r="A93" t="s">
        <v>1597</v>
      </c>
      <c r="B93">
        <v>3.7307999999999999</v>
      </c>
      <c r="C93" t="s">
        <v>1598</v>
      </c>
    </row>
    <row r="94" spans="1:3">
      <c r="A94" t="s">
        <v>1599</v>
      </c>
      <c r="B94">
        <v>5.8276000000000003</v>
      </c>
      <c r="C94" t="s">
        <v>1600</v>
      </c>
    </row>
    <row r="96" spans="1:3">
      <c r="A96" t="s">
        <v>1601</v>
      </c>
    </row>
    <row r="97" spans="1:3">
      <c r="A97" t="s">
        <v>1602</v>
      </c>
      <c r="B97">
        <v>0</v>
      </c>
      <c r="C97" t="s">
        <v>1603</v>
      </c>
    </row>
    <row r="98" spans="1:3">
      <c r="A98" t="s">
        <v>1604</v>
      </c>
      <c r="B98">
        <v>0</v>
      </c>
      <c r="C98" t="s">
        <v>1605</v>
      </c>
    </row>
    <row r="100" spans="1:3">
      <c r="A100" t="s">
        <v>1003</v>
      </c>
    </row>
    <row r="101" spans="1:3">
      <c r="A101" t="s">
        <v>1606</v>
      </c>
    </row>
    <row r="102" spans="1:3">
      <c r="A102" t="s">
        <v>1607</v>
      </c>
      <c r="B102">
        <v>0</v>
      </c>
      <c r="C102" t="s">
        <v>1608</v>
      </c>
    </row>
    <row r="103" spans="1:3">
      <c r="A103" t="s">
        <v>1609</v>
      </c>
      <c r="B103">
        <v>0</v>
      </c>
      <c r="C103" t="s">
        <v>1610</v>
      </c>
    </row>
    <row r="104" spans="1:3">
      <c r="A104" t="s">
        <v>1611</v>
      </c>
    </row>
    <row r="105" spans="1:3">
      <c r="A105" t="s">
        <v>1612</v>
      </c>
      <c r="B105">
        <v>315.27350000000001</v>
      </c>
      <c r="C105" t="s">
        <v>1613</v>
      </c>
    </row>
    <row r="106" spans="1:3">
      <c r="A106" t="s">
        <v>1614</v>
      </c>
      <c r="B106">
        <v>0</v>
      </c>
      <c r="C106" t="s">
        <v>1615</v>
      </c>
    </row>
    <row r="107" spans="1:3">
      <c r="A107" t="s">
        <v>1616</v>
      </c>
      <c r="B107">
        <v>0</v>
      </c>
      <c r="C107" t="s">
        <v>1617</v>
      </c>
    </row>
    <row r="108" spans="1:3">
      <c r="A108" t="s">
        <v>2208</v>
      </c>
    </row>
    <row r="109" spans="1:3">
      <c r="A109" t="s">
        <v>1618</v>
      </c>
      <c r="B109">
        <v>0</v>
      </c>
      <c r="C109" t="s">
        <v>1619</v>
      </c>
    </row>
    <row r="112" spans="1:3">
      <c r="A112" t="s">
        <v>1620</v>
      </c>
      <c r="B112">
        <v>0</v>
      </c>
      <c r="C112" t="s">
        <v>1621</v>
      </c>
    </row>
    <row r="113" spans="1:3">
      <c r="A113" t="s">
        <v>2209</v>
      </c>
    </row>
    <row r="115" spans="1:3">
      <c r="A115" t="s">
        <v>1622</v>
      </c>
      <c r="B115">
        <v>0</v>
      </c>
      <c r="C115" t="s">
        <v>1623</v>
      </c>
    </row>
    <row r="116" spans="1:3">
      <c r="A116" t="s">
        <v>1624</v>
      </c>
      <c r="B116">
        <v>0</v>
      </c>
      <c r="C116" t="s">
        <v>1625</v>
      </c>
    </row>
    <row r="118" spans="1:3">
      <c r="A118" t="s">
        <v>2210</v>
      </c>
      <c r="B118">
        <v>0</v>
      </c>
      <c r="C118" t="s">
        <v>1626</v>
      </c>
    </row>
    <row r="119" spans="1:3">
      <c r="A119" t="s">
        <v>2211</v>
      </c>
      <c r="B119">
        <v>0</v>
      </c>
      <c r="C119" t="s">
        <v>1627</v>
      </c>
    </row>
    <row r="121" spans="1:3">
      <c r="A121" t="s">
        <v>2212</v>
      </c>
      <c r="B121">
        <v>0</v>
      </c>
      <c r="C121" t="s">
        <v>2213</v>
      </c>
    </row>
    <row r="123" spans="1:3">
      <c r="A123" t="s">
        <v>1349</v>
      </c>
    </row>
    <row r="124" spans="1:3">
      <c r="A124" t="s">
        <v>1628</v>
      </c>
      <c r="B124">
        <v>0</v>
      </c>
      <c r="C124" t="s">
        <v>1629</v>
      </c>
    </row>
    <row r="125" spans="1:3">
      <c r="A125" t="s">
        <v>1630</v>
      </c>
      <c r="B125">
        <v>0</v>
      </c>
      <c r="C125" t="s">
        <v>1631</v>
      </c>
    </row>
    <row r="126" spans="1:3">
      <c r="A126" t="s">
        <v>1632</v>
      </c>
      <c r="B126">
        <v>0</v>
      </c>
      <c r="C126" t="s">
        <v>1633</v>
      </c>
    </row>
    <row r="127" spans="1:3">
      <c r="A127" t="s">
        <v>1350</v>
      </c>
      <c r="B127">
        <v>87.049899999999994</v>
      </c>
      <c r="C127" t="s">
        <v>1351</v>
      </c>
    </row>
    <row r="131" spans="1:3">
      <c r="A131" t="s">
        <v>1634</v>
      </c>
    </row>
    <row r="132" spans="1:3">
      <c r="A132" t="s">
        <v>1635</v>
      </c>
      <c r="B132">
        <v>20.554300000000001</v>
      </c>
      <c r="C132" t="s">
        <v>1636</v>
      </c>
    </row>
    <row r="133" spans="1:3">
      <c r="A133" t="s">
        <v>1637</v>
      </c>
      <c r="B133">
        <v>9.3286999999999995</v>
      </c>
      <c r="C133" t="s">
        <v>1638</v>
      </c>
    </row>
    <row r="134" spans="1:3">
      <c r="A134" t="s">
        <v>1639</v>
      </c>
      <c r="B134">
        <v>0</v>
      </c>
      <c r="C134" t="s">
        <v>1640</v>
      </c>
    </row>
    <row r="137" spans="1:3">
      <c r="A137" t="s">
        <v>1641</v>
      </c>
      <c r="B137">
        <v>0</v>
      </c>
      <c r="C137" t="s">
        <v>1642</v>
      </c>
    </row>
    <row r="143" spans="1:3">
      <c r="A143" t="s">
        <v>1352</v>
      </c>
      <c r="B143">
        <v>487.68299999999999</v>
      </c>
      <c r="C143" t="s">
        <v>1353</v>
      </c>
    </row>
    <row r="146" spans="1:3">
      <c r="A146" t="s">
        <v>1354</v>
      </c>
      <c r="B146" t="s">
        <v>2</v>
      </c>
    </row>
    <row r="147" spans="1:3">
      <c r="A147" t="s">
        <v>1643</v>
      </c>
    </row>
    <row r="148" spans="1:3">
      <c r="A148" t="s">
        <v>1644</v>
      </c>
      <c r="B148">
        <v>2428</v>
      </c>
      <c r="C148" t="s">
        <v>1645</v>
      </c>
    </row>
    <row r="149" spans="1:3">
      <c r="A149" t="s">
        <v>1646</v>
      </c>
      <c r="B149">
        <v>627</v>
      </c>
      <c r="C149" t="s">
        <v>1647</v>
      </c>
    </row>
    <row r="150" spans="1:3">
      <c r="A150" t="s">
        <v>1648</v>
      </c>
      <c r="B150">
        <v>3</v>
      </c>
      <c r="C150" t="s">
        <v>1649</v>
      </c>
    </row>
    <row r="151" spans="1:3">
      <c r="A151" t="s">
        <v>1650</v>
      </c>
      <c r="B151">
        <v>0</v>
      </c>
      <c r="C151" t="s">
        <v>1651</v>
      </c>
    </row>
    <row r="152" spans="1:3">
      <c r="A152" t="s">
        <v>1652</v>
      </c>
      <c r="B152">
        <v>0</v>
      </c>
      <c r="C152" t="s">
        <v>1653</v>
      </c>
    </row>
    <row r="153" spans="1:3">
      <c r="A153" t="s">
        <v>1654</v>
      </c>
      <c r="B153">
        <v>0</v>
      </c>
      <c r="C153" t="s">
        <v>1655</v>
      </c>
    </row>
    <row r="154" spans="1:3">
      <c r="A154" t="s">
        <v>1650</v>
      </c>
      <c r="B154">
        <v>0</v>
      </c>
      <c r="C154" t="s">
        <v>1656</v>
      </c>
    </row>
    <row r="155" spans="1:3">
      <c r="A155" t="s">
        <v>1652</v>
      </c>
      <c r="B155">
        <v>0</v>
      </c>
      <c r="C155" t="s">
        <v>1657</v>
      </c>
    </row>
    <row r="156" spans="1:3">
      <c r="A156" t="s">
        <v>2306</v>
      </c>
      <c r="B156">
        <v>0</v>
      </c>
      <c r="C156" t="s">
        <v>2307</v>
      </c>
    </row>
    <row r="157" spans="1:3">
      <c r="A157" t="s">
        <v>2308</v>
      </c>
      <c r="B157">
        <v>0</v>
      </c>
      <c r="C157" t="s">
        <v>2309</v>
      </c>
    </row>
    <row r="158" spans="1:3">
      <c r="A158" t="s">
        <v>2310</v>
      </c>
      <c r="B158">
        <v>0</v>
      </c>
      <c r="C158" t="s">
        <v>2311</v>
      </c>
    </row>
    <row r="159" spans="1:3">
      <c r="A159" t="s">
        <v>2312</v>
      </c>
      <c r="B159">
        <v>0</v>
      </c>
      <c r="C159" t="s">
        <v>2313</v>
      </c>
    </row>
    <row r="160" spans="1:3">
      <c r="A160" t="s">
        <v>1658</v>
      </c>
      <c r="B160">
        <v>0</v>
      </c>
      <c r="C160" t="s">
        <v>1659</v>
      </c>
    </row>
    <row r="161" spans="1:3">
      <c r="A161" t="s">
        <v>1660</v>
      </c>
      <c r="B161">
        <v>0</v>
      </c>
      <c r="C161" t="s">
        <v>1661</v>
      </c>
    </row>
    <row r="162" spans="1:3">
      <c r="A162" t="s">
        <v>1662</v>
      </c>
      <c r="B162">
        <v>0</v>
      </c>
      <c r="C162" t="s">
        <v>1663</v>
      </c>
    </row>
    <row r="163" spans="1:3">
      <c r="A163" t="s">
        <v>1664</v>
      </c>
      <c r="B163">
        <v>0</v>
      </c>
      <c r="C163" t="s">
        <v>1665</v>
      </c>
    </row>
    <row r="164" spans="1:3">
      <c r="A164" t="s">
        <v>1666</v>
      </c>
      <c r="B164">
        <v>0</v>
      </c>
      <c r="C164" t="s">
        <v>1355</v>
      </c>
    </row>
    <row r="165" spans="1:3">
      <c r="A165" t="s">
        <v>1667</v>
      </c>
    </row>
    <row r="166" spans="1:3">
      <c r="A166" t="s">
        <v>1668</v>
      </c>
    </row>
    <row r="167" spans="1:3">
      <c r="A167" t="s">
        <v>2314</v>
      </c>
      <c r="B167">
        <v>0</v>
      </c>
      <c r="C167" t="s">
        <v>2315</v>
      </c>
    </row>
    <row r="168" spans="1:3">
      <c r="A168" t="s">
        <v>2316</v>
      </c>
      <c r="B168">
        <v>0</v>
      </c>
      <c r="C168" t="s">
        <v>2317</v>
      </c>
    </row>
    <row r="169" spans="1:3">
      <c r="A169" t="s">
        <v>1669</v>
      </c>
    </row>
    <row r="170" spans="1:3">
      <c r="A170" t="s">
        <v>1670</v>
      </c>
      <c r="B170">
        <v>-1.2450000000000001</v>
      </c>
      <c r="C170" t="s">
        <v>1356</v>
      </c>
    </row>
    <row r="171" spans="1:3">
      <c r="A171" t="s">
        <v>1671</v>
      </c>
      <c r="B171">
        <v>11.564</v>
      </c>
      <c r="C171" t="s">
        <v>1357</v>
      </c>
    </row>
    <row r="172" spans="1:3">
      <c r="A172" t="s">
        <v>1358</v>
      </c>
      <c r="B172">
        <v>-2.0840000000000001</v>
      </c>
      <c r="C172" t="s">
        <v>1359</v>
      </c>
    </row>
    <row r="173" spans="1:3">
      <c r="A173" t="s">
        <v>1360</v>
      </c>
      <c r="B173">
        <v>13.242000000000001</v>
      </c>
      <c r="C173" t="s">
        <v>1361</v>
      </c>
    </row>
    <row r="174" spans="1:3">
      <c r="A174" t="s">
        <v>1362</v>
      </c>
      <c r="B174">
        <v>-773.04100000000005</v>
      </c>
      <c r="C174" t="s">
        <v>1363</v>
      </c>
    </row>
    <row r="175" spans="1:3">
      <c r="A175" t="s">
        <v>1364</v>
      </c>
      <c r="B175">
        <v>3618.1640000000002</v>
      </c>
      <c r="C175" t="s">
        <v>1365</v>
      </c>
    </row>
    <row r="176" spans="1:3">
      <c r="A176" t="s">
        <v>1672</v>
      </c>
    </row>
    <row r="177" spans="1:3">
      <c r="A177" t="s">
        <v>1673</v>
      </c>
      <c r="B177">
        <v>0</v>
      </c>
      <c r="C177" t="s">
        <v>1674</v>
      </c>
    </row>
    <row r="178" spans="1:3">
      <c r="A178" t="s">
        <v>1675</v>
      </c>
      <c r="B178">
        <v>0</v>
      </c>
      <c r="C178" t="s">
        <v>1676</v>
      </c>
    </row>
    <row r="179" spans="1:3">
      <c r="A179" t="s">
        <v>1677</v>
      </c>
    </row>
    <row r="180" spans="1:3">
      <c r="A180" t="s">
        <v>1678</v>
      </c>
      <c r="B180">
        <v>0</v>
      </c>
      <c r="C180" t="s">
        <v>1679</v>
      </c>
    </row>
    <row r="181" spans="1:3">
      <c r="A181" t="s">
        <v>1680</v>
      </c>
      <c r="B181">
        <v>0</v>
      </c>
      <c r="C181" t="s">
        <v>1681</v>
      </c>
    </row>
    <row r="182" spans="1:3">
      <c r="A182" t="s">
        <v>1682</v>
      </c>
    </row>
    <row r="183" spans="1:3">
      <c r="A183" t="s">
        <v>2277</v>
      </c>
      <c r="B183">
        <v>0</v>
      </c>
      <c r="C183" t="s">
        <v>2278</v>
      </c>
    </row>
    <row r="184" spans="1:3">
      <c r="A184" t="s">
        <v>2279</v>
      </c>
      <c r="B184">
        <v>0</v>
      </c>
      <c r="C184" t="s">
        <v>2280</v>
      </c>
    </row>
    <row r="185" spans="1:3">
      <c r="A185" t="s">
        <v>2281</v>
      </c>
      <c r="B185">
        <v>1</v>
      </c>
      <c r="C185" t="s">
        <v>2282</v>
      </c>
    </row>
    <row r="186" spans="1:3">
      <c r="A186" t="s">
        <v>2283</v>
      </c>
      <c r="B186">
        <v>1</v>
      </c>
      <c r="C186" t="s">
        <v>2284</v>
      </c>
    </row>
    <row r="187" spans="1:3">
      <c r="A187" t="s">
        <v>2285</v>
      </c>
      <c r="B187">
        <v>0.05</v>
      </c>
      <c r="C187" t="s">
        <v>2286</v>
      </c>
    </row>
    <row r="188" spans="1:3">
      <c r="A188" t="s">
        <v>2287</v>
      </c>
      <c r="B188">
        <v>0.15</v>
      </c>
      <c r="C188" t="s">
        <v>2288</v>
      </c>
    </row>
    <row r="189" spans="1:3">
      <c r="A189" t="s">
        <v>1366</v>
      </c>
      <c r="B189">
        <v>0</v>
      </c>
      <c r="C189" t="s">
        <v>1367</v>
      </c>
    </row>
    <row r="190" spans="1:3">
      <c r="A190" t="s">
        <v>1683</v>
      </c>
    </row>
    <row r="191" spans="1:3">
      <c r="A191" t="s">
        <v>1684</v>
      </c>
      <c r="B191">
        <v>0</v>
      </c>
      <c r="C191" t="s">
        <v>1685</v>
      </c>
    </row>
    <row r="192" spans="1:3">
      <c r="A192" t="s">
        <v>1686</v>
      </c>
      <c r="B192">
        <v>0</v>
      </c>
      <c r="C192" t="s">
        <v>1687</v>
      </c>
    </row>
    <row r="193" spans="1:3">
      <c r="A193" t="s">
        <v>1688</v>
      </c>
      <c r="B193">
        <v>0</v>
      </c>
      <c r="C193" t="s">
        <v>1689</v>
      </c>
    </row>
    <row r="194" spans="1:3">
      <c r="A194" s="6" t="s">
        <v>1690</v>
      </c>
      <c r="B194" s="6"/>
      <c r="C194" s="6"/>
    </row>
    <row r="195" spans="1:3">
      <c r="A195" t="s">
        <v>1691</v>
      </c>
      <c r="B195">
        <v>0</v>
      </c>
      <c r="C195" t="s">
        <v>1692</v>
      </c>
    </row>
    <row r="196" spans="1:3">
      <c r="A196" s="6" t="s">
        <v>1693</v>
      </c>
      <c r="B196" s="6"/>
      <c r="C196" s="6"/>
    </row>
    <row r="197" spans="1:3">
      <c r="A197" t="s">
        <v>1368</v>
      </c>
      <c r="B197">
        <v>0</v>
      </c>
      <c r="C197" t="s">
        <v>1369</v>
      </c>
    </row>
    <row r="198" spans="1:3">
      <c r="A198" t="s">
        <v>1370</v>
      </c>
      <c r="B198">
        <v>0</v>
      </c>
      <c r="C198" t="s">
        <v>1371</v>
      </c>
    </row>
    <row r="199" spans="1:3">
      <c r="A199" t="s">
        <v>1372</v>
      </c>
      <c r="B199">
        <v>0</v>
      </c>
      <c r="C199" t="s">
        <v>1373</v>
      </c>
    </row>
    <row r="200" spans="1:3">
      <c r="A200" t="s">
        <v>1374</v>
      </c>
      <c r="B200">
        <v>0</v>
      </c>
      <c r="C200" t="s">
        <v>1375</v>
      </c>
    </row>
    <row r="201" spans="1:3">
      <c r="A201" t="s">
        <v>1376</v>
      </c>
      <c r="B201">
        <v>0</v>
      </c>
      <c r="C201" t="s">
        <v>1377</v>
      </c>
    </row>
    <row r="202" spans="1:3">
      <c r="A202" t="s">
        <v>1378</v>
      </c>
      <c r="B202">
        <v>0</v>
      </c>
      <c r="C202" t="s">
        <v>1379</v>
      </c>
    </row>
    <row r="203" spans="1:3">
      <c r="A203" t="s">
        <v>1380</v>
      </c>
      <c r="B203">
        <v>0</v>
      </c>
      <c r="C203" t="s">
        <v>1381</v>
      </c>
    </row>
    <row r="204" spans="1:3">
      <c r="A204" t="s">
        <v>1382</v>
      </c>
      <c r="B204">
        <v>0</v>
      </c>
      <c r="C204" t="s">
        <v>1383</v>
      </c>
    </row>
    <row r="205" spans="1:3">
      <c r="A205" t="s">
        <v>1384</v>
      </c>
      <c r="B205">
        <v>0</v>
      </c>
      <c r="C205" t="s">
        <v>1385</v>
      </c>
    </row>
    <row r="206" spans="1:3">
      <c r="A206" t="s">
        <v>1386</v>
      </c>
      <c r="B206">
        <v>31132.092000000001</v>
      </c>
      <c r="C206" t="s">
        <v>1387</v>
      </c>
    </row>
    <row r="207" spans="1:3">
      <c r="A207" t="s">
        <v>1388</v>
      </c>
      <c r="B207">
        <v>20154.98</v>
      </c>
      <c r="C207" t="s">
        <v>1389</v>
      </c>
    </row>
    <row r="208" spans="1:3">
      <c r="A208" t="s">
        <v>1390</v>
      </c>
      <c r="B208">
        <v>23630.262999999999</v>
      </c>
      <c r="C208" t="s">
        <v>1391</v>
      </c>
    </row>
    <row r="209" spans="1:3">
      <c r="A209" t="s">
        <v>1392</v>
      </c>
      <c r="B209">
        <v>31132.092000000001</v>
      </c>
      <c r="C209" t="s">
        <v>1393</v>
      </c>
    </row>
    <row r="210" spans="1:3">
      <c r="A210" t="s">
        <v>1394</v>
      </c>
      <c r="B210">
        <v>23630.262999999999</v>
      </c>
      <c r="C210" t="s">
        <v>1395</v>
      </c>
    </row>
    <row r="211" spans="1:3">
      <c r="A211" t="s">
        <v>1396</v>
      </c>
      <c r="B211">
        <v>20154.98</v>
      </c>
      <c r="C211" t="s">
        <v>1397</v>
      </c>
    </row>
    <row r="212" spans="1:3">
      <c r="A212" t="s">
        <v>1694</v>
      </c>
    </row>
    <row r="213" spans="1:3">
      <c r="A213" t="s">
        <v>1398</v>
      </c>
    </row>
    <row r="214" spans="1:3">
      <c r="A214" t="s">
        <v>2289</v>
      </c>
      <c r="B214">
        <v>1291.5899999999999</v>
      </c>
      <c r="C214" t="s">
        <v>2290</v>
      </c>
    </row>
    <row r="215" spans="1:3">
      <c r="A215" t="s">
        <v>2291</v>
      </c>
      <c r="B215">
        <v>2408.69</v>
      </c>
      <c r="C215" t="s">
        <v>2292</v>
      </c>
    </row>
    <row r="216" spans="1:3">
      <c r="A216" t="s">
        <v>1399</v>
      </c>
    </row>
    <row r="217" spans="1:3">
      <c r="A217" t="s">
        <v>1400</v>
      </c>
      <c r="B217">
        <v>203.1</v>
      </c>
      <c r="C217" t="s">
        <v>1401</v>
      </c>
    </row>
    <row r="218" spans="1:3">
      <c r="A218" t="s">
        <v>1695</v>
      </c>
    </row>
    <row r="219" spans="1:3">
      <c r="A219" t="s">
        <v>1696</v>
      </c>
    </row>
    <row r="220" spans="1:3">
      <c r="A220" t="s">
        <v>1402</v>
      </c>
      <c r="B220">
        <v>0</v>
      </c>
      <c r="C220" t="s">
        <v>1403</v>
      </c>
    </row>
    <row r="221" spans="1:3">
      <c r="A221" t="s">
        <v>1404</v>
      </c>
      <c r="B221">
        <v>0</v>
      </c>
      <c r="C221" t="s">
        <v>1405</v>
      </c>
    </row>
    <row r="222" spans="1:3">
      <c r="A222" t="s">
        <v>1697</v>
      </c>
    </row>
    <row r="223" spans="1:3">
      <c r="A223" t="s">
        <v>1406</v>
      </c>
      <c r="B223">
        <v>0</v>
      </c>
      <c r="C223" t="s">
        <v>1407</v>
      </c>
    </row>
    <row r="224" spans="1:3">
      <c r="A224" t="s">
        <v>1698</v>
      </c>
    </row>
    <row r="225" spans="1:3">
      <c r="A225" t="s">
        <v>1699</v>
      </c>
    </row>
    <row r="226" spans="1:3">
      <c r="A226" t="s">
        <v>1700</v>
      </c>
      <c r="B226">
        <v>0</v>
      </c>
      <c r="C226" t="s">
        <v>1701</v>
      </c>
    </row>
    <row r="227" spans="1:3">
      <c r="A227" t="s">
        <v>1702</v>
      </c>
      <c r="B227">
        <v>0</v>
      </c>
      <c r="C227" t="s">
        <v>1703</v>
      </c>
    </row>
    <row r="228" spans="1:3">
      <c r="A228" t="s">
        <v>1704</v>
      </c>
      <c r="B228">
        <v>0</v>
      </c>
      <c r="C228" t="s">
        <v>1705</v>
      </c>
    </row>
    <row r="229" spans="1:3">
      <c r="A229" t="s">
        <v>1706</v>
      </c>
      <c r="B229">
        <v>0</v>
      </c>
      <c r="C229" t="s">
        <v>1707</v>
      </c>
    </row>
    <row r="230" spans="1:3">
      <c r="A230" t="s">
        <v>1708</v>
      </c>
      <c r="B230">
        <v>0</v>
      </c>
      <c r="C230" t="s">
        <v>1709</v>
      </c>
    </row>
    <row r="231" spans="1:3">
      <c r="A231" t="s">
        <v>19</v>
      </c>
    </row>
    <row r="232" spans="1:3">
      <c r="A232" t="s">
        <v>1700</v>
      </c>
      <c r="B232">
        <v>0</v>
      </c>
      <c r="C232" t="s">
        <v>1710</v>
      </c>
    </row>
    <row r="233" spans="1:3">
      <c r="A233" t="s">
        <v>1702</v>
      </c>
      <c r="B233">
        <v>0</v>
      </c>
      <c r="C233" t="s">
        <v>1711</v>
      </c>
    </row>
    <row r="234" spans="1:3">
      <c r="A234" t="s">
        <v>1704</v>
      </c>
      <c r="B234">
        <v>0</v>
      </c>
      <c r="C234" t="s">
        <v>1712</v>
      </c>
    </row>
    <row r="235" spans="1:3">
      <c r="A235" t="s">
        <v>1708</v>
      </c>
      <c r="B235">
        <v>0</v>
      </c>
      <c r="C235" t="s">
        <v>1713</v>
      </c>
    </row>
    <row r="236" spans="1:3">
      <c r="A236" t="s">
        <v>1714</v>
      </c>
    </row>
    <row r="240" spans="1:3">
      <c r="A240" t="s">
        <v>1715</v>
      </c>
      <c r="B240">
        <v>174274000000</v>
      </c>
      <c r="C240" t="s">
        <v>1716</v>
      </c>
    </row>
    <row r="241" spans="1:3">
      <c r="A241" t="s">
        <v>1717</v>
      </c>
      <c r="B241">
        <v>520000522</v>
      </c>
      <c r="C241" t="s">
        <v>1718</v>
      </c>
    </row>
    <row r="242" spans="1:3">
      <c r="A242" t="s">
        <v>1719</v>
      </c>
      <c r="B242">
        <v>3</v>
      </c>
      <c r="C242" t="s">
        <v>1720</v>
      </c>
    </row>
    <row r="243" spans="1:3">
      <c r="A243" t="s">
        <v>1721</v>
      </c>
      <c r="B243">
        <v>0</v>
      </c>
      <c r="C243" t="s">
        <v>1722</v>
      </c>
    </row>
    <row r="244" spans="1:3">
      <c r="A244" t="s">
        <v>1723</v>
      </c>
      <c r="B244">
        <v>174276000000</v>
      </c>
      <c r="C244" t="s">
        <v>1724</v>
      </c>
    </row>
    <row r="245" spans="1:3">
      <c r="A245" t="s">
        <v>1725</v>
      </c>
      <c r="B245">
        <v>520000522</v>
      </c>
      <c r="C245" t="s">
        <v>1726</v>
      </c>
    </row>
    <row r="246" spans="1:3">
      <c r="A246" t="s">
        <v>1727</v>
      </c>
      <c r="B246" s="1">
        <v>0</v>
      </c>
      <c r="C246" t="s">
        <v>1728</v>
      </c>
    </row>
    <row r="247" spans="1:3">
      <c r="A247" t="s">
        <v>1729</v>
      </c>
      <c r="B247">
        <v>0</v>
      </c>
      <c r="C247" t="s">
        <v>1730</v>
      </c>
    </row>
    <row r="248" spans="1:3">
      <c r="A248" t="s">
        <v>1731</v>
      </c>
      <c r="B248">
        <v>174276000000</v>
      </c>
      <c r="C248" t="s">
        <v>1732</v>
      </c>
    </row>
    <row r="249" spans="1:3">
      <c r="A249" t="s">
        <v>1733</v>
      </c>
      <c r="B249">
        <v>520000522</v>
      </c>
      <c r="C249" t="s">
        <v>1734</v>
      </c>
    </row>
    <row r="250" spans="1:3">
      <c r="A250" t="s">
        <v>1735</v>
      </c>
      <c r="B250" s="1">
        <v>2</v>
      </c>
      <c r="C250" t="s">
        <v>1736</v>
      </c>
    </row>
    <row r="251" spans="1:3">
      <c r="A251" t="s">
        <v>1737</v>
      </c>
      <c r="B251">
        <v>0</v>
      </c>
      <c r="C251" t="s">
        <v>1738</v>
      </c>
    </row>
    <row r="252" spans="1:3">
      <c r="A252" t="s">
        <v>1739</v>
      </c>
      <c r="B252">
        <v>174276000000</v>
      </c>
      <c r="C252" t="s">
        <v>1740</v>
      </c>
    </row>
    <row r="253" spans="1:3">
      <c r="A253" t="s">
        <v>1741</v>
      </c>
      <c r="B253">
        <v>520000522</v>
      </c>
      <c r="C253" t="s">
        <v>1742</v>
      </c>
    </row>
    <row r="254" spans="1:3">
      <c r="A254" t="s">
        <v>1743</v>
      </c>
      <c r="B254" s="1">
        <v>1</v>
      </c>
      <c r="C254" t="s">
        <v>1744</v>
      </c>
    </row>
    <row r="255" spans="1:3">
      <c r="A255" t="s">
        <v>1745</v>
      </c>
      <c r="B255">
        <v>0</v>
      </c>
      <c r="C255" t="s">
        <v>1746</v>
      </c>
    </row>
    <row r="256" spans="1:3">
      <c r="A256" t="s">
        <v>1747</v>
      </c>
      <c r="B256">
        <v>17444791601</v>
      </c>
      <c r="C256" t="s">
        <v>1748</v>
      </c>
    </row>
    <row r="257" spans="1:3">
      <c r="A257" t="s">
        <v>1749</v>
      </c>
      <c r="B257">
        <v>520000522</v>
      </c>
      <c r="C257" t="s">
        <v>1750</v>
      </c>
    </row>
    <row r="258" spans="1:3">
      <c r="A258" t="s">
        <v>1751</v>
      </c>
      <c r="B258" s="1">
        <v>9</v>
      </c>
      <c r="C258" t="s">
        <v>1752</v>
      </c>
    </row>
    <row r="259" spans="1:3">
      <c r="A259" t="s">
        <v>1753</v>
      </c>
      <c r="B259">
        <v>0</v>
      </c>
      <c r="C259" t="s">
        <v>1754</v>
      </c>
    </row>
    <row r="260" spans="1:3">
      <c r="A260" t="s">
        <v>1755</v>
      </c>
      <c r="B260">
        <v>17444816501</v>
      </c>
      <c r="C260" t="s">
        <v>1756</v>
      </c>
    </row>
    <row r="261" spans="1:3">
      <c r="A261" t="s">
        <v>1757</v>
      </c>
      <c r="B261">
        <v>520000522</v>
      </c>
      <c r="C261" t="s">
        <v>1758</v>
      </c>
    </row>
    <row r="262" spans="1:3">
      <c r="A262" t="s">
        <v>1759</v>
      </c>
      <c r="B262" s="1">
        <v>2</v>
      </c>
      <c r="C262" t="s">
        <v>1760</v>
      </c>
    </row>
    <row r="263" spans="1:3">
      <c r="A263" t="s">
        <v>1761</v>
      </c>
      <c r="B263">
        <v>0</v>
      </c>
      <c r="C263" t="s">
        <v>1762</v>
      </c>
    </row>
    <row r="264" spans="1:3">
      <c r="A264" t="s">
        <v>1763</v>
      </c>
      <c r="B264">
        <v>174276000000</v>
      </c>
      <c r="C264" t="s">
        <v>1764</v>
      </c>
    </row>
    <row r="265" spans="1:3">
      <c r="A265" t="s">
        <v>1765</v>
      </c>
      <c r="B265">
        <v>520000522</v>
      </c>
      <c r="C265" t="s">
        <v>1766</v>
      </c>
    </row>
    <row r="266" spans="1:3">
      <c r="A266" t="s">
        <v>1767</v>
      </c>
      <c r="B266" s="1">
        <v>6</v>
      </c>
      <c r="C266" t="s">
        <v>1768</v>
      </c>
    </row>
    <row r="267" spans="1:3">
      <c r="A267" t="s">
        <v>1769</v>
      </c>
      <c r="B267">
        <v>0</v>
      </c>
      <c r="C267" t="s">
        <v>1770</v>
      </c>
    </row>
    <row r="268" spans="1:3">
      <c r="A268" t="s">
        <v>1771</v>
      </c>
      <c r="B268">
        <v>174276000000</v>
      </c>
      <c r="C268" t="s">
        <v>1772</v>
      </c>
    </row>
    <row r="269" spans="1:3">
      <c r="A269" t="s">
        <v>1773</v>
      </c>
      <c r="B269">
        <v>520000522</v>
      </c>
      <c r="C269" t="s">
        <v>1774</v>
      </c>
    </row>
    <row r="270" spans="1:3">
      <c r="A270" t="s">
        <v>1775</v>
      </c>
      <c r="B270" s="1">
        <v>8</v>
      </c>
      <c r="C270" t="s">
        <v>1776</v>
      </c>
    </row>
    <row r="271" spans="1:3">
      <c r="A271" t="s">
        <v>1777</v>
      </c>
      <c r="B271">
        <v>0</v>
      </c>
      <c r="C271" t="s">
        <v>1778</v>
      </c>
    </row>
    <row r="272" spans="1:3">
      <c r="A272" t="s">
        <v>1779</v>
      </c>
      <c r="B272">
        <v>174276000000</v>
      </c>
      <c r="C272" t="s">
        <v>1780</v>
      </c>
    </row>
    <row r="273" spans="1:3">
      <c r="A273" t="s">
        <v>1781</v>
      </c>
      <c r="B273">
        <v>520000522</v>
      </c>
      <c r="C273" t="s">
        <v>1782</v>
      </c>
    </row>
    <row r="274" spans="1:3">
      <c r="A274" t="s">
        <v>1783</v>
      </c>
      <c r="B274" s="1">
        <v>5</v>
      </c>
      <c r="C274" t="s">
        <v>1784</v>
      </c>
    </row>
    <row r="275" spans="1:3">
      <c r="A275" t="s">
        <v>1785</v>
      </c>
      <c r="B275">
        <v>0</v>
      </c>
      <c r="C275" t="s">
        <v>1786</v>
      </c>
    </row>
    <row r="276" spans="1:3">
      <c r="A276" t="s">
        <v>1787</v>
      </c>
      <c r="B276">
        <v>0</v>
      </c>
      <c r="C276" t="s">
        <v>1788</v>
      </c>
    </row>
    <row r="277" spans="1:3">
      <c r="A277" t="s">
        <v>1789</v>
      </c>
      <c r="B277">
        <v>0</v>
      </c>
      <c r="C277" t="s">
        <v>1790</v>
      </c>
    </row>
    <row r="278" spans="1:3">
      <c r="A278" t="s">
        <v>1791</v>
      </c>
      <c r="B278" s="1">
        <v>0</v>
      </c>
      <c r="C278" t="s">
        <v>1792</v>
      </c>
    </row>
    <row r="279" spans="1:3">
      <c r="A279" t="s">
        <v>1793</v>
      </c>
      <c r="B279">
        <v>0</v>
      </c>
      <c r="C279" t="s">
        <v>1794</v>
      </c>
    </row>
    <row r="280" spans="1:3">
      <c r="A280" t="s">
        <v>1795</v>
      </c>
      <c r="B280">
        <v>0</v>
      </c>
      <c r="C280" t="s">
        <v>1796</v>
      </c>
    </row>
    <row r="281" spans="1:3">
      <c r="A281" t="s">
        <v>1797</v>
      </c>
      <c r="B281">
        <v>0</v>
      </c>
      <c r="C281" t="s">
        <v>1798</v>
      </c>
    </row>
    <row r="282" spans="1:3">
      <c r="A282" t="s">
        <v>1799</v>
      </c>
      <c r="B282" s="1">
        <v>0</v>
      </c>
      <c r="C282" t="s">
        <v>1800</v>
      </c>
    </row>
    <row r="283" spans="1:3">
      <c r="A283" t="s">
        <v>1801</v>
      </c>
      <c r="B283">
        <v>0</v>
      </c>
      <c r="C283" t="s">
        <v>1802</v>
      </c>
    </row>
    <row r="284" spans="1:3">
      <c r="A284" t="s">
        <v>1803</v>
      </c>
      <c r="B284">
        <v>0</v>
      </c>
      <c r="C284" t="s">
        <v>1804</v>
      </c>
    </row>
    <row r="285" spans="1:3">
      <c r="A285" t="s">
        <v>1805</v>
      </c>
      <c r="B285">
        <v>0</v>
      </c>
      <c r="C285" t="s">
        <v>1806</v>
      </c>
    </row>
    <row r="286" spans="1:3">
      <c r="A286" t="s">
        <v>1807</v>
      </c>
      <c r="B286" s="1">
        <v>0</v>
      </c>
      <c r="C286" t="s">
        <v>1808</v>
      </c>
    </row>
    <row r="287" spans="1:3">
      <c r="A287" t="s">
        <v>1809</v>
      </c>
      <c r="B287">
        <v>0</v>
      </c>
      <c r="C287" t="s">
        <v>1810</v>
      </c>
    </row>
    <row r="288" spans="1:3">
      <c r="A288" t="s">
        <v>1811</v>
      </c>
      <c r="B288">
        <v>0</v>
      </c>
      <c r="C288" t="s">
        <v>1812</v>
      </c>
    </row>
    <row r="289" spans="1:3">
      <c r="A289" t="s">
        <v>1813</v>
      </c>
      <c r="B289">
        <v>0</v>
      </c>
      <c r="C289" t="s">
        <v>1814</v>
      </c>
    </row>
    <row r="290" spans="1:3">
      <c r="A290" t="s">
        <v>1815</v>
      </c>
      <c r="B290">
        <v>0</v>
      </c>
      <c r="C290" t="s">
        <v>1816</v>
      </c>
    </row>
    <row r="291" spans="1:3">
      <c r="A291" t="s">
        <v>1817</v>
      </c>
      <c r="B291">
        <v>0</v>
      </c>
      <c r="C291" t="s">
        <v>1818</v>
      </c>
    </row>
    <row r="292" spans="1:3">
      <c r="A292" t="s">
        <v>1819</v>
      </c>
      <c r="B292">
        <v>0</v>
      </c>
      <c r="C292" t="s">
        <v>1820</v>
      </c>
    </row>
    <row r="293" spans="1:3">
      <c r="A293" t="s">
        <v>1821</v>
      </c>
      <c r="B293">
        <v>0</v>
      </c>
      <c r="C293" t="s">
        <v>1822</v>
      </c>
    </row>
    <row r="294" spans="1:3">
      <c r="A294" t="s">
        <v>1823</v>
      </c>
      <c r="B294">
        <v>0</v>
      </c>
      <c r="C294" t="s">
        <v>1824</v>
      </c>
    </row>
    <row r="295" spans="1:3">
      <c r="A295" t="s">
        <v>1825</v>
      </c>
      <c r="B295">
        <v>0</v>
      </c>
      <c r="C295" t="s">
        <v>1826</v>
      </c>
    </row>
    <row r="296" spans="1:3">
      <c r="A296" t="s">
        <v>1827</v>
      </c>
      <c r="B296">
        <v>0</v>
      </c>
      <c r="C296" t="s">
        <v>1828</v>
      </c>
    </row>
    <row r="297" spans="1:3">
      <c r="A297" t="s">
        <v>1829</v>
      </c>
      <c r="B297">
        <v>0</v>
      </c>
      <c r="C297" t="s">
        <v>1830</v>
      </c>
    </row>
    <row r="298" spans="1:3">
      <c r="A298" t="s">
        <v>1831</v>
      </c>
      <c r="B298">
        <v>0</v>
      </c>
      <c r="C298" t="s">
        <v>1832</v>
      </c>
    </row>
    <row r="299" spans="1:3">
      <c r="A299" t="s">
        <v>1833</v>
      </c>
      <c r="B299">
        <v>0</v>
      </c>
      <c r="C299" t="s">
        <v>1834</v>
      </c>
    </row>
    <row r="300" spans="1:3">
      <c r="A300" t="s">
        <v>1835</v>
      </c>
      <c r="B300">
        <v>0</v>
      </c>
      <c r="C300" t="s">
        <v>1836</v>
      </c>
    </row>
    <row r="301" spans="1:3">
      <c r="A301" t="s">
        <v>1837</v>
      </c>
      <c r="B301">
        <v>0</v>
      </c>
      <c r="C301" t="s">
        <v>1838</v>
      </c>
    </row>
    <row r="302" spans="1:3">
      <c r="A302" t="s">
        <v>1839</v>
      </c>
      <c r="B302">
        <v>0</v>
      </c>
      <c r="C302" t="s">
        <v>1840</v>
      </c>
    </row>
    <row r="303" spans="1:3">
      <c r="A303" t="s">
        <v>1841</v>
      </c>
      <c r="B303">
        <v>0</v>
      </c>
      <c r="C303" t="s">
        <v>1842</v>
      </c>
    </row>
    <row r="304" spans="1:3">
      <c r="A304" t="s">
        <v>1843</v>
      </c>
      <c r="B304">
        <v>0</v>
      </c>
      <c r="C304" t="s">
        <v>1844</v>
      </c>
    </row>
    <row r="305" spans="1:3">
      <c r="A305" t="s">
        <v>1845</v>
      </c>
      <c r="B305">
        <v>0</v>
      </c>
      <c r="C305" t="s">
        <v>1846</v>
      </c>
    </row>
    <row r="306" spans="1:3">
      <c r="A306" t="s">
        <v>1847</v>
      </c>
      <c r="B306">
        <v>0</v>
      </c>
      <c r="C306" t="s">
        <v>1848</v>
      </c>
    </row>
    <row r="307" spans="1:3">
      <c r="A307" t="s">
        <v>1849</v>
      </c>
      <c r="B307">
        <v>0</v>
      </c>
      <c r="C307" t="s">
        <v>1850</v>
      </c>
    </row>
    <row r="308" spans="1:3">
      <c r="A308" t="s">
        <v>1851</v>
      </c>
      <c r="B308">
        <v>0</v>
      </c>
      <c r="C308" t="s">
        <v>1852</v>
      </c>
    </row>
    <row r="309" spans="1:3">
      <c r="A309" t="s">
        <v>1853</v>
      </c>
      <c r="B309">
        <v>0</v>
      </c>
      <c r="C309" t="s">
        <v>1854</v>
      </c>
    </row>
    <row r="310" spans="1:3">
      <c r="A310" t="s">
        <v>1855</v>
      </c>
      <c r="B310">
        <v>0</v>
      </c>
      <c r="C310" t="s">
        <v>1856</v>
      </c>
    </row>
    <row r="311" spans="1:3">
      <c r="A311" t="s">
        <v>1857</v>
      </c>
      <c r="B311">
        <v>0</v>
      </c>
      <c r="C311" t="s">
        <v>1858</v>
      </c>
    </row>
    <row r="312" spans="1:3">
      <c r="A312" t="s">
        <v>1859</v>
      </c>
      <c r="B312">
        <v>0</v>
      </c>
      <c r="C312" t="s">
        <v>1860</v>
      </c>
    </row>
    <row r="313" spans="1:3">
      <c r="A313" t="s">
        <v>1861</v>
      </c>
      <c r="B313">
        <v>0</v>
      </c>
      <c r="C313" t="s">
        <v>1862</v>
      </c>
    </row>
    <row r="314" spans="1:3">
      <c r="A314" t="s">
        <v>1863</v>
      </c>
      <c r="B314">
        <v>0</v>
      </c>
      <c r="C314" t="s">
        <v>1864</v>
      </c>
    </row>
    <row r="315" spans="1:3">
      <c r="A315" t="s">
        <v>1865</v>
      </c>
      <c r="B315">
        <v>0</v>
      </c>
      <c r="C315" t="s">
        <v>1866</v>
      </c>
    </row>
    <row r="316" spans="1:3">
      <c r="A316" t="s">
        <v>1867</v>
      </c>
      <c r="B316">
        <v>0</v>
      </c>
      <c r="C316" t="s">
        <v>1868</v>
      </c>
    </row>
    <row r="317" spans="1:3">
      <c r="A317" t="s">
        <v>1869</v>
      </c>
      <c r="B317">
        <v>0</v>
      </c>
      <c r="C317" t="s">
        <v>1870</v>
      </c>
    </row>
    <row r="318" spans="1:3">
      <c r="A318" t="s">
        <v>1871</v>
      </c>
      <c r="B318">
        <v>0</v>
      </c>
      <c r="C318" t="s">
        <v>1872</v>
      </c>
    </row>
    <row r="319" spans="1:3">
      <c r="A319" t="s">
        <v>1873</v>
      </c>
      <c r="B319">
        <v>0</v>
      </c>
      <c r="C319" t="s">
        <v>1874</v>
      </c>
    </row>
    <row r="320" spans="1:3">
      <c r="A320" t="s">
        <v>1875</v>
      </c>
      <c r="B320">
        <v>0</v>
      </c>
      <c r="C320" t="s">
        <v>1876</v>
      </c>
    </row>
    <row r="321" spans="1:3">
      <c r="A321" t="s">
        <v>1877</v>
      </c>
      <c r="B321">
        <v>0</v>
      </c>
      <c r="C321" t="s">
        <v>1878</v>
      </c>
    </row>
    <row r="322" spans="1:3">
      <c r="A322" t="s">
        <v>1879</v>
      </c>
      <c r="B322">
        <v>0</v>
      </c>
      <c r="C322" t="s">
        <v>1880</v>
      </c>
    </row>
    <row r="323" spans="1:3">
      <c r="A323" t="s">
        <v>1881</v>
      </c>
      <c r="B323">
        <v>0</v>
      </c>
      <c r="C323" t="s">
        <v>1882</v>
      </c>
    </row>
    <row r="324" spans="1:3">
      <c r="A324" t="s">
        <v>1883</v>
      </c>
      <c r="B324">
        <v>0</v>
      </c>
      <c r="C324" t="s">
        <v>1884</v>
      </c>
    </row>
    <row r="325" spans="1:3">
      <c r="A325" t="s">
        <v>1885</v>
      </c>
      <c r="B325">
        <v>0</v>
      </c>
      <c r="C325" t="s">
        <v>1886</v>
      </c>
    </row>
    <row r="326" spans="1:3">
      <c r="A326" t="s">
        <v>1887</v>
      </c>
      <c r="B326">
        <v>0</v>
      </c>
      <c r="C326" t="s">
        <v>1888</v>
      </c>
    </row>
    <row r="327" spans="1:3">
      <c r="A327" t="s">
        <v>1889</v>
      </c>
      <c r="B327">
        <v>0</v>
      </c>
      <c r="C327" t="s">
        <v>1890</v>
      </c>
    </row>
    <row r="328" spans="1:3">
      <c r="A328" t="s">
        <v>1891</v>
      </c>
      <c r="B328">
        <v>0</v>
      </c>
      <c r="C328" t="s">
        <v>1892</v>
      </c>
    </row>
    <row r="329" spans="1:3">
      <c r="A329" t="s">
        <v>1893</v>
      </c>
      <c r="B329">
        <v>0</v>
      </c>
      <c r="C329" t="s">
        <v>1894</v>
      </c>
    </row>
    <row r="330" spans="1:3">
      <c r="A330" t="s">
        <v>1895</v>
      </c>
      <c r="B330">
        <v>0</v>
      </c>
      <c r="C330" t="s">
        <v>1896</v>
      </c>
    </row>
    <row r="331" spans="1:3">
      <c r="A331" t="s">
        <v>1897</v>
      </c>
      <c r="B331">
        <v>0</v>
      </c>
      <c r="C331" t="s">
        <v>1898</v>
      </c>
    </row>
    <row r="332" spans="1:3">
      <c r="A332" t="s">
        <v>1899</v>
      </c>
      <c r="B332">
        <v>0</v>
      </c>
      <c r="C332" t="s">
        <v>1900</v>
      </c>
    </row>
    <row r="333" spans="1:3">
      <c r="A333" t="s">
        <v>1901</v>
      </c>
      <c r="B333">
        <v>0</v>
      </c>
      <c r="C333" t="s">
        <v>1902</v>
      </c>
    </row>
    <row r="334" spans="1:3">
      <c r="A334" t="s">
        <v>1903</v>
      </c>
      <c r="B334">
        <v>0</v>
      </c>
      <c r="C334" t="s">
        <v>1904</v>
      </c>
    </row>
    <row r="335" spans="1:3">
      <c r="A335" t="s">
        <v>1905</v>
      </c>
      <c r="B335">
        <v>0</v>
      </c>
      <c r="C335" t="s">
        <v>1906</v>
      </c>
    </row>
    <row r="336" spans="1:3">
      <c r="A336" t="s">
        <v>1907</v>
      </c>
      <c r="B336">
        <v>0</v>
      </c>
      <c r="C336" t="s">
        <v>1908</v>
      </c>
    </row>
    <row r="337" spans="1:3">
      <c r="A337" t="s">
        <v>1909</v>
      </c>
      <c r="B337">
        <v>0</v>
      </c>
      <c r="C337" t="s">
        <v>1910</v>
      </c>
    </row>
    <row r="338" spans="1:3">
      <c r="A338" t="s">
        <v>1911</v>
      </c>
      <c r="B338">
        <v>0</v>
      </c>
      <c r="C338" t="s">
        <v>1912</v>
      </c>
    </row>
    <row r="339" spans="1:3">
      <c r="A339" t="s">
        <v>1913</v>
      </c>
      <c r="B339">
        <v>0</v>
      </c>
      <c r="C339" t="s">
        <v>1914</v>
      </c>
    </row>
    <row r="340" spans="1:3">
      <c r="A340" t="s">
        <v>1915</v>
      </c>
      <c r="B340">
        <v>0</v>
      </c>
      <c r="C340" t="s">
        <v>1916</v>
      </c>
    </row>
    <row r="341" spans="1:3">
      <c r="A341" t="s">
        <v>1917</v>
      </c>
      <c r="B341">
        <v>0</v>
      </c>
      <c r="C341" t="s">
        <v>1918</v>
      </c>
    </row>
    <row r="342" spans="1:3">
      <c r="A342" t="s">
        <v>1919</v>
      </c>
      <c r="B342">
        <v>0</v>
      </c>
      <c r="C342" t="s">
        <v>1920</v>
      </c>
    </row>
    <row r="343" spans="1:3">
      <c r="A343" t="s">
        <v>1921</v>
      </c>
      <c r="B343">
        <v>0</v>
      </c>
      <c r="C343" t="s">
        <v>1922</v>
      </c>
    </row>
    <row r="344" spans="1:3">
      <c r="A344" t="s">
        <v>1923</v>
      </c>
      <c r="B344">
        <v>0</v>
      </c>
      <c r="C344" t="s">
        <v>1924</v>
      </c>
    </row>
    <row r="345" spans="1:3">
      <c r="A345" t="s">
        <v>1925</v>
      </c>
      <c r="B345">
        <v>0</v>
      </c>
      <c r="C345" t="s">
        <v>1926</v>
      </c>
    </row>
    <row r="346" spans="1:3">
      <c r="A346" t="s">
        <v>1927</v>
      </c>
      <c r="B346">
        <v>0</v>
      </c>
      <c r="C346" t="s">
        <v>1928</v>
      </c>
    </row>
    <row r="347" spans="1:3">
      <c r="A347" t="s">
        <v>1929</v>
      </c>
      <c r="B347">
        <v>0</v>
      </c>
      <c r="C347" t="s">
        <v>1930</v>
      </c>
    </row>
    <row r="348" spans="1:3">
      <c r="A348" t="s">
        <v>1931</v>
      </c>
      <c r="B348">
        <v>0</v>
      </c>
      <c r="C348" t="s">
        <v>1932</v>
      </c>
    </row>
    <row r="349" spans="1:3">
      <c r="A349" t="s">
        <v>1933</v>
      </c>
      <c r="B349">
        <v>0</v>
      </c>
      <c r="C349" t="s">
        <v>1934</v>
      </c>
    </row>
    <row r="350" spans="1:3">
      <c r="A350" t="s">
        <v>1935</v>
      </c>
      <c r="B350">
        <v>0</v>
      </c>
      <c r="C350" t="s">
        <v>1936</v>
      </c>
    </row>
    <row r="351" spans="1:3">
      <c r="A351" t="s">
        <v>1937</v>
      </c>
      <c r="B351">
        <v>0</v>
      </c>
      <c r="C351" t="s">
        <v>1938</v>
      </c>
    </row>
    <row r="352" spans="1:3">
      <c r="A352" t="s">
        <v>1939</v>
      </c>
      <c r="B352">
        <v>0</v>
      </c>
      <c r="C352" t="s">
        <v>1940</v>
      </c>
    </row>
    <row r="353" spans="1:3">
      <c r="A353" t="s">
        <v>1941</v>
      </c>
      <c r="B353">
        <v>0</v>
      </c>
      <c r="C353" t="s">
        <v>1942</v>
      </c>
    </row>
    <row r="354" spans="1:3">
      <c r="A354" t="s">
        <v>1943</v>
      </c>
      <c r="B354">
        <v>0</v>
      </c>
      <c r="C354" t="s">
        <v>1944</v>
      </c>
    </row>
    <row r="355" spans="1:3">
      <c r="A355" t="s">
        <v>1945</v>
      </c>
      <c r="B355">
        <v>0</v>
      </c>
      <c r="C355" t="s">
        <v>1946</v>
      </c>
    </row>
    <row r="356" spans="1:3">
      <c r="A356" t="s">
        <v>1947</v>
      </c>
      <c r="B356">
        <v>0</v>
      </c>
      <c r="C356" t="s">
        <v>1948</v>
      </c>
    </row>
    <row r="357" spans="1:3">
      <c r="A357" t="s">
        <v>1949</v>
      </c>
      <c r="B357">
        <v>0</v>
      </c>
      <c r="C357" t="s">
        <v>1950</v>
      </c>
    </row>
    <row r="358" spans="1:3">
      <c r="A358" t="s">
        <v>1951</v>
      </c>
      <c r="B358">
        <v>0</v>
      </c>
      <c r="C358" t="s">
        <v>1952</v>
      </c>
    </row>
    <row r="359" spans="1:3">
      <c r="A359" t="s">
        <v>1953</v>
      </c>
      <c r="B359">
        <v>0</v>
      </c>
      <c r="C359" t="s">
        <v>1954</v>
      </c>
    </row>
    <row r="360" spans="1:3">
      <c r="A360" t="s">
        <v>1955</v>
      </c>
      <c r="B360">
        <v>0</v>
      </c>
      <c r="C360" t="s">
        <v>1956</v>
      </c>
    </row>
    <row r="361" spans="1:3">
      <c r="A361" t="s">
        <v>1957</v>
      </c>
      <c r="B361">
        <v>0</v>
      </c>
      <c r="C361" t="s">
        <v>1958</v>
      </c>
    </row>
    <row r="362" spans="1:3">
      <c r="A362" t="s">
        <v>1959</v>
      </c>
      <c r="B362">
        <v>0</v>
      </c>
      <c r="C362" t="s">
        <v>1960</v>
      </c>
    </row>
    <row r="363" spans="1:3">
      <c r="A363" t="s">
        <v>1961</v>
      </c>
      <c r="B363">
        <v>0</v>
      </c>
      <c r="C363" t="s">
        <v>1962</v>
      </c>
    </row>
    <row r="364" spans="1:3">
      <c r="A364" t="s">
        <v>1963</v>
      </c>
      <c r="B364">
        <v>0</v>
      </c>
      <c r="C364" t="s">
        <v>1964</v>
      </c>
    </row>
    <row r="365" spans="1:3">
      <c r="A365" t="s">
        <v>1965</v>
      </c>
      <c r="B365">
        <v>0</v>
      </c>
      <c r="C365" t="s">
        <v>1966</v>
      </c>
    </row>
    <row r="366" spans="1:3">
      <c r="A366" t="s">
        <v>1967</v>
      </c>
      <c r="B366">
        <v>0</v>
      </c>
      <c r="C366" t="s">
        <v>1968</v>
      </c>
    </row>
    <row r="367" spans="1:3">
      <c r="A367" t="s">
        <v>1969</v>
      </c>
      <c r="B367">
        <v>0</v>
      </c>
      <c r="C367" t="s">
        <v>1970</v>
      </c>
    </row>
    <row r="368" spans="1:3">
      <c r="A368" t="s">
        <v>1971</v>
      </c>
      <c r="B368">
        <v>0</v>
      </c>
      <c r="C368" t="s">
        <v>1972</v>
      </c>
    </row>
    <row r="369" spans="1:3">
      <c r="A369" t="s">
        <v>1973</v>
      </c>
      <c r="B369">
        <v>0</v>
      </c>
      <c r="C369" t="s">
        <v>1974</v>
      </c>
    </row>
    <row r="370" spans="1:3">
      <c r="A370" t="s">
        <v>1975</v>
      </c>
      <c r="B370">
        <v>0</v>
      </c>
      <c r="C370" t="s">
        <v>1976</v>
      </c>
    </row>
    <row r="371" spans="1:3">
      <c r="A371" t="s">
        <v>1977</v>
      </c>
      <c r="B371">
        <v>0</v>
      </c>
      <c r="C371" t="s">
        <v>1978</v>
      </c>
    </row>
    <row r="372" spans="1:3">
      <c r="A372" t="s">
        <v>1979</v>
      </c>
      <c r="B372">
        <v>0</v>
      </c>
      <c r="C372" t="s">
        <v>1980</v>
      </c>
    </row>
    <row r="373" spans="1:3">
      <c r="A373" t="s">
        <v>1981</v>
      </c>
      <c r="B373">
        <v>0</v>
      </c>
      <c r="C373" t="s">
        <v>1982</v>
      </c>
    </row>
    <row r="374" spans="1:3">
      <c r="A374" t="s">
        <v>1983</v>
      </c>
      <c r="B374">
        <v>0</v>
      </c>
      <c r="C374" t="s">
        <v>1984</v>
      </c>
    </row>
    <row r="375" spans="1:3">
      <c r="A375" t="s">
        <v>1985</v>
      </c>
      <c r="B375">
        <v>0</v>
      </c>
      <c r="C375" t="s">
        <v>1986</v>
      </c>
    </row>
    <row r="376" spans="1:3">
      <c r="A376" t="s">
        <v>1987</v>
      </c>
      <c r="B376">
        <v>0</v>
      </c>
      <c r="C376" t="s">
        <v>1988</v>
      </c>
    </row>
    <row r="377" spans="1:3">
      <c r="A377" t="s">
        <v>1989</v>
      </c>
      <c r="B377">
        <v>0</v>
      </c>
      <c r="C377" t="s">
        <v>1990</v>
      </c>
    </row>
    <row r="378" spans="1:3">
      <c r="A378" t="s">
        <v>1991</v>
      </c>
      <c r="B378">
        <v>0</v>
      </c>
      <c r="C378" t="s">
        <v>1992</v>
      </c>
    </row>
    <row r="379" spans="1:3">
      <c r="A379" t="s">
        <v>1993</v>
      </c>
      <c r="B379">
        <v>0</v>
      </c>
      <c r="C379" t="s">
        <v>1994</v>
      </c>
    </row>
    <row r="380" spans="1:3">
      <c r="A380" t="s">
        <v>1995</v>
      </c>
      <c r="B380">
        <v>0</v>
      </c>
      <c r="C380" t="s">
        <v>1996</v>
      </c>
    </row>
    <row r="381" spans="1:3">
      <c r="A381" t="s">
        <v>1997</v>
      </c>
      <c r="B381">
        <v>0</v>
      </c>
      <c r="C381" t="s">
        <v>1998</v>
      </c>
    </row>
    <row r="382" spans="1:3">
      <c r="A382" t="s">
        <v>1999</v>
      </c>
      <c r="B382">
        <v>0</v>
      </c>
      <c r="C382" t="s">
        <v>2000</v>
      </c>
    </row>
    <row r="383" spans="1:3">
      <c r="A383" t="s">
        <v>2001</v>
      </c>
      <c r="B383">
        <v>0</v>
      </c>
      <c r="C383" t="s">
        <v>2002</v>
      </c>
    </row>
    <row r="384" spans="1:3">
      <c r="A384" t="s">
        <v>2003</v>
      </c>
      <c r="B384">
        <v>0</v>
      </c>
      <c r="C384" t="s">
        <v>2004</v>
      </c>
    </row>
    <row r="385" spans="1:3">
      <c r="A385" t="s">
        <v>2005</v>
      </c>
      <c r="B385">
        <v>0</v>
      </c>
      <c r="C385" t="s">
        <v>2006</v>
      </c>
    </row>
    <row r="386" spans="1:3">
      <c r="A386" t="s">
        <v>2007</v>
      </c>
      <c r="B386">
        <v>0</v>
      </c>
      <c r="C386" t="s">
        <v>2008</v>
      </c>
    </row>
    <row r="387" spans="1:3">
      <c r="A387" t="s">
        <v>2009</v>
      </c>
      <c r="B387">
        <v>0</v>
      </c>
      <c r="C387" t="s">
        <v>2010</v>
      </c>
    </row>
    <row r="388" spans="1:3">
      <c r="A388" t="s">
        <v>2011</v>
      </c>
      <c r="B388">
        <v>0</v>
      </c>
      <c r="C388" t="s">
        <v>2012</v>
      </c>
    </row>
    <row r="389" spans="1:3">
      <c r="A389" t="s">
        <v>2013</v>
      </c>
      <c r="B389">
        <v>0</v>
      </c>
      <c r="C389" t="s">
        <v>2014</v>
      </c>
    </row>
    <row r="390" spans="1:3">
      <c r="A390" t="s">
        <v>2015</v>
      </c>
      <c r="B390">
        <v>0</v>
      </c>
      <c r="C390" t="s">
        <v>2016</v>
      </c>
    </row>
    <row r="391" spans="1:3">
      <c r="A391" t="s">
        <v>2017</v>
      </c>
      <c r="B391">
        <v>0</v>
      </c>
      <c r="C391" t="s">
        <v>2018</v>
      </c>
    </row>
    <row r="392" spans="1:3">
      <c r="A392" t="s">
        <v>2019</v>
      </c>
      <c r="B392">
        <v>0</v>
      </c>
      <c r="C392" t="s">
        <v>2020</v>
      </c>
    </row>
    <row r="393" spans="1:3">
      <c r="A393" t="s">
        <v>2021</v>
      </c>
      <c r="B393">
        <v>0</v>
      </c>
      <c r="C393" t="s">
        <v>2022</v>
      </c>
    </row>
    <row r="394" spans="1:3">
      <c r="A394" t="s">
        <v>2023</v>
      </c>
      <c r="B394">
        <v>0</v>
      </c>
      <c r="C394" t="s">
        <v>2024</v>
      </c>
    </row>
    <row r="395" spans="1:3">
      <c r="A395" t="s">
        <v>2025</v>
      </c>
      <c r="B395">
        <v>0</v>
      </c>
      <c r="C395" t="s">
        <v>2026</v>
      </c>
    </row>
    <row r="396" spans="1:3">
      <c r="A396" t="s">
        <v>2027</v>
      </c>
      <c r="B396">
        <v>0</v>
      </c>
      <c r="C396" t="s">
        <v>2028</v>
      </c>
    </row>
    <row r="397" spans="1:3">
      <c r="A397" t="s">
        <v>2029</v>
      </c>
      <c r="B397">
        <v>0</v>
      </c>
      <c r="C397" t="s">
        <v>2030</v>
      </c>
    </row>
    <row r="398" spans="1:3">
      <c r="A398" t="s">
        <v>2031</v>
      </c>
      <c r="B398">
        <v>0</v>
      </c>
      <c r="C398" t="s">
        <v>2032</v>
      </c>
    </row>
    <row r="399" spans="1:3">
      <c r="A399" t="s">
        <v>2033</v>
      </c>
      <c r="B399">
        <v>0</v>
      </c>
      <c r="C399" t="s">
        <v>2034</v>
      </c>
    </row>
    <row r="400" spans="1:3">
      <c r="A400" t="s">
        <v>2035</v>
      </c>
      <c r="B400">
        <v>0</v>
      </c>
      <c r="C400" t="s">
        <v>2036</v>
      </c>
    </row>
    <row r="401" spans="1:3">
      <c r="A401" t="s">
        <v>2037</v>
      </c>
      <c r="B401">
        <v>0</v>
      </c>
      <c r="C401" t="s">
        <v>2038</v>
      </c>
    </row>
    <row r="402" spans="1:3">
      <c r="A402" t="s">
        <v>2039</v>
      </c>
      <c r="B402">
        <v>0</v>
      </c>
      <c r="C402" t="s">
        <v>2040</v>
      </c>
    </row>
    <row r="403" spans="1:3">
      <c r="A403" t="s">
        <v>2041</v>
      </c>
      <c r="B403">
        <v>0</v>
      </c>
      <c r="C403" t="s">
        <v>2042</v>
      </c>
    </row>
    <row r="404" spans="1:3">
      <c r="A404" t="s">
        <v>2043</v>
      </c>
      <c r="B404">
        <v>0</v>
      </c>
      <c r="C404" t="s">
        <v>2044</v>
      </c>
    </row>
    <row r="405" spans="1:3">
      <c r="A405" t="s">
        <v>2045</v>
      </c>
      <c r="B405">
        <v>0</v>
      </c>
      <c r="C405" t="s">
        <v>2046</v>
      </c>
    </row>
    <row r="406" spans="1:3">
      <c r="A406" t="s">
        <v>2047</v>
      </c>
      <c r="B406">
        <v>0</v>
      </c>
      <c r="C406" t="s">
        <v>2048</v>
      </c>
    </row>
    <row r="407" spans="1:3">
      <c r="A407" t="s">
        <v>2049</v>
      </c>
      <c r="B407">
        <v>0</v>
      </c>
      <c r="C407" t="s">
        <v>2050</v>
      </c>
    </row>
    <row r="408" spans="1:3">
      <c r="A408" t="s">
        <v>2051</v>
      </c>
      <c r="B408">
        <v>0</v>
      </c>
      <c r="C408" t="s">
        <v>2052</v>
      </c>
    </row>
    <row r="409" spans="1:3">
      <c r="A409" t="s">
        <v>2053</v>
      </c>
      <c r="B409">
        <v>0</v>
      </c>
      <c r="C409" t="s">
        <v>2054</v>
      </c>
    </row>
    <row r="410" spans="1:3">
      <c r="A410" t="s">
        <v>2055</v>
      </c>
      <c r="B410">
        <v>0</v>
      </c>
      <c r="C410" t="s">
        <v>2056</v>
      </c>
    </row>
    <row r="411" spans="1:3">
      <c r="A411" t="s">
        <v>2057</v>
      </c>
      <c r="B411">
        <v>0</v>
      </c>
      <c r="C411" t="s">
        <v>2058</v>
      </c>
    </row>
    <row r="412" spans="1:3">
      <c r="A412" t="s">
        <v>2059</v>
      </c>
      <c r="B412">
        <v>0</v>
      </c>
      <c r="C412" t="s">
        <v>2060</v>
      </c>
    </row>
    <row r="413" spans="1:3">
      <c r="A413" t="s">
        <v>2061</v>
      </c>
      <c r="B413">
        <v>0</v>
      </c>
      <c r="C413" t="s">
        <v>2062</v>
      </c>
    </row>
    <row r="414" spans="1:3">
      <c r="A414" t="s">
        <v>2063</v>
      </c>
      <c r="B414">
        <v>0</v>
      </c>
      <c r="C414" t="s">
        <v>2064</v>
      </c>
    </row>
    <row r="415" spans="1:3">
      <c r="A415" t="s">
        <v>2065</v>
      </c>
      <c r="B415">
        <v>0</v>
      </c>
      <c r="C415" t="s">
        <v>2066</v>
      </c>
    </row>
    <row r="416" spans="1:3">
      <c r="A416" t="s">
        <v>2067</v>
      </c>
      <c r="B416">
        <v>0</v>
      </c>
      <c r="C416" t="s">
        <v>2068</v>
      </c>
    </row>
    <row r="417" spans="1:3">
      <c r="A417" t="s">
        <v>2069</v>
      </c>
      <c r="B417">
        <v>0</v>
      </c>
      <c r="C417" t="s">
        <v>2070</v>
      </c>
    </row>
    <row r="418" spans="1:3">
      <c r="A418" t="s">
        <v>2071</v>
      </c>
      <c r="B418">
        <v>0</v>
      </c>
      <c r="C418" t="s">
        <v>2072</v>
      </c>
    </row>
    <row r="419" spans="1:3">
      <c r="A419" t="s">
        <v>2073</v>
      </c>
      <c r="B419">
        <v>0</v>
      </c>
      <c r="C419" t="s">
        <v>2074</v>
      </c>
    </row>
    <row r="420" spans="1:3">
      <c r="A420" t="s">
        <v>2075</v>
      </c>
      <c r="B420">
        <v>0</v>
      </c>
      <c r="C420" t="s">
        <v>2076</v>
      </c>
    </row>
    <row r="421" spans="1:3">
      <c r="A421" t="s">
        <v>2077</v>
      </c>
      <c r="B421">
        <v>0</v>
      </c>
      <c r="C421" t="s">
        <v>2078</v>
      </c>
    </row>
    <row r="422" spans="1:3">
      <c r="A422" t="s">
        <v>2079</v>
      </c>
      <c r="B422">
        <v>0</v>
      </c>
      <c r="C422" t="s">
        <v>2080</v>
      </c>
    </row>
    <row r="423" spans="1:3">
      <c r="A423" t="s">
        <v>2081</v>
      </c>
      <c r="B423">
        <v>0</v>
      </c>
      <c r="C423" t="s">
        <v>2082</v>
      </c>
    </row>
    <row r="424" spans="1:3">
      <c r="A424" t="s">
        <v>2083</v>
      </c>
      <c r="B424">
        <v>0</v>
      </c>
      <c r="C424" t="s">
        <v>2084</v>
      </c>
    </row>
    <row r="425" spans="1:3">
      <c r="A425" t="s">
        <v>2085</v>
      </c>
      <c r="B425">
        <v>0</v>
      </c>
      <c r="C425" t="s">
        <v>2086</v>
      </c>
    </row>
    <row r="426" spans="1:3">
      <c r="A426" t="s">
        <v>2087</v>
      </c>
      <c r="B426">
        <v>0</v>
      </c>
      <c r="C426" t="s">
        <v>2088</v>
      </c>
    </row>
    <row r="427" spans="1:3">
      <c r="A427" t="s">
        <v>2089</v>
      </c>
      <c r="B427">
        <v>0</v>
      </c>
      <c r="C427" t="s">
        <v>2090</v>
      </c>
    </row>
    <row r="428" spans="1:3">
      <c r="A428" t="s">
        <v>2091</v>
      </c>
      <c r="B428">
        <v>0</v>
      </c>
      <c r="C428" t="s">
        <v>2092</v>
      </c>
    </row>
    <row r="429" spans="1:3">
      <c r="A429" t="s">
        <v>2093</v>
      </c>
      <c r="B429">
        <v>0</v>
      </c>
      <c r="C429" t="s">
        <v>2094</v>
      </c>
    </row>
    <row r="430" spans="1:3">
      <c r="A430" t="s">
        <v>2095</v>
      </c>
      <c r="B430">
        <v>0</v>
      </c>
      <c r="C430" t="s">
        <v>2096</v>
      </c>
    </row>
    <row r="431" spans="1:3">
      <c r="A431" t="s">
        <v>2097</v>
      </c>
      <c r="B431">
        <v>0</v>
      </c>
      <c r="C431" t="s">
        <v>2098</v>
      </c>
    </row>
    <row r="432" spans="1:3">
      <c r="A432" t="s">
        <v>2099</v>
      </c>
      <c r="B432">
        <v>0</v>
      </c>
      <c r="C432" t="s">
        <v>2100</v>
      </c>
    </row>
    <row r="433" spans="1:3">
      <c r="A433" t="s">
        <v>2101</v>
      </c>
      <c r="B433">
        <v>0</v>
      </c>
      <c r="C433" t="s">
        <v>2102</v>
      </c>
    </row>
    <row r="434" spans="1:3">
      <c r="A434" t="s">
        <v>2103</v>
      </c>
      <c r="B434">
        <v>0</v>
      </c>
      <c r="C434" t="s">
        <v>2104</v>
      </c>
    </row>
    <row r="435" spans="1:3">
      <c r="A435" t="s">
        <v>2105</v>
      </c>
      <c r="B435">
        <v>0</v>
      </c>
      <c r="C435" t="s">
        <v>2106</v>
      </c>
    </row>
    <row r="436" spans="1:3">
      <c r="A436" t="s">
        <v>2107</v>
      </c>
      <c r="B436">
        <v>0</v>
      </c>
      <c r="C436" t="s">
        <v>2108</v>
      </c>
    </row>
    <row r="437" spans="1:3">
      <c r="A437" t="s">
        <v>2109</v>
      </c>
      <c r="B437">
        <v>0</v>
      </c>
      <c r="C437" t="s">
        <v>2110</v>
      </c>
    </row>
    <row r="438" spans="1:3">
      <c r="A438" t="s">
        <v>2111</v>
      </c>
      <c r="B438">
        <v>0</v>
      </c>
      <c r="C438" t="s">
        <v>2112</v>
      </c>
    </row>
    <row r="439" spans="1:3">
      <c r="A439" t="s">
        <v>2113</v>
      </c>
      <c r="B439">
        <v>0</v>
      </c>
      <c r="C439" t="s">
        <v>2114</v>
      </c>
    </row>
    <row r="440" spans="1:3">
      <c r="A440" t="s">
        <v>2115</v>
      </c>
      <c r="B440">
        <v>0</v>
      </c>
      <c r="C440" t="s">
        <v>2116</v>
      </c>
    </row>
    <row r="441" spans="1:3">
      <c r="A441" t="s">
        <v>2117</v>
      </c>
      <c r="B441">
        <v>0</v>
      </c>
      <c r="C441" t="s">
        <v>2118</v>
      </c>
    </row>
    <row r="442" spans="1:3">
      <c r="A442" t="s">
        <v>2119</v>
      </c>
      <c r="B442">
        <v>0</v>
      </c>
      <c r="C442" t="s">
        <v>2120</v>
      </c>
    </row>
    <row r="443" spans="1:3">
      <c r="A443" t="s">
        <v>2121</v>
      </c>
      <c r="B443">
        <v>0</v>
      </c>
      <c r="C443" t="s">
        <v>2122</v>
      </c>
    </row>
    <row r="444" spans="1:3">
      <c r="A444" t="s">
        <v>2123</v>
      </c>
      <c r="B444">
        <v>0</v>
      </c>
      <c r="C444" t="s">
        <v>2124</v>
      </c>
    </row>
    <row r="445" spans="1:3">
      <c r="A445" t="s">
        <v>2125</v>
      </c>
      <c r="B445">
        <v>0</v>
      </c>
      <c r="C445" t="s">
        <v>2126</v>
      </c>
    </row>
    <row r="446" spans="1:3">
      <c r="A446" t="s">
        <v>2127</v>
      </c>
      <c r="B446">
        <v>0</v>
      </c>
      <c r="C446" t="s">
        <v>2128</v>
      </c>
    </row>
    <row r="447" spans="1:3">
      <c r="A447" t="s">
        <v>2129</v>
      </c>
      <c r="B447">
        <v>0</v>
      </c>
      <c r="C447" t="s">
        <v>2130</v>
      </c>
    </row>
    <row r="448" spans="1:3">
      <c r="A448" t="s">
        <v>2131</v>
      </c>
      <c r="B448">
        <v>0</v>
      </c>
      <c r="C448" t="s">
        <v>2132</v>
      </c>
    </row>
    <row r="449" spans="1:3">
      <c r="A449" t="s">
        <v>2133</v>
      </c>
      <c r="B449">
        <v>0</v>
      </c>
      <c r="C449" t="s">
        <v>2134</v>
      </c>
    </row>
    <row r="450" spans="1:3">
      <c r="A450" t="s">
        <v>2135</v>
      </c>
      <c r="B450">
        <v>0</v>
      </c>
      <c r="C450" t="s">
        <v>2136</v>
      </c>
    </row>
    <row r="451" spans="1:3">
      <c r="A451" t="s">
        <v>2137</v>
      </c>
      <c r="B451">
        <v>0</v>
      </c>
      <c r="C451" t="s">
        <v>2138</v>
      </c>
    </row>
    <row r="452" spans="1:3">
      <c r="A452" t="s">
        <v>2139</v>
      </c>
      <c r="B452">
        <v>0</v>
      </c>
      <c r="C452" t="s">
        <v>2140</v>
      </c>
    </row>
    <row r="453" spans="1:3">
      <c r="A453" t="s">
        <v>2141</v>
      </c>
      <c r="B453">
        <v>0</v>
      </c>
      <c r="C453" t="s">
        <v>2142</v>
      </c>
    </row>
    <row r="454" spans="1:3">
      <c r="A454" t="s">
        <v>2143</v>
      </c>
      <c r="B454">
        <v>0</v>
      </c>
      <c r="C454" t="s">
        <v>2144</v>
      </c>
    </row>
    <row r="455" spans="1:3">
      <c r="A455" t="s">
        <v>2145</v>
      </c>
      <c r="B455">
        <v>0</v>
      </c>
      <c r="C455" t="s">
        <v>2146</v>
      </c>
    </row>
    <row r="456" spans="1:3">
      <c r="A456" t="s">
        <v>2147</v>
      </c>
      <c r="B456">
        <v>0</v>
      </c>
      <c r="C456" t="s">
        <v>2148</v>
      </c>
    </row>
    <row r="457" spans="1:3">
      <c r="A457" t="s">
        <v>2149</v>
      </c>
      <c r="B457">
        <v>0</v>
      </c>
      <c r="C457" t="s">
        <v>2150</v>
      </c>
    </row>
    <row r="458" spans="1:3">
      <c r="A458" t="s">
        <v>2151</v>
      </c>
      <c r="B458">
        <v>0</v>
      </c>
      <c r="C458" t="s">
        <v>2152</v>
      </c>
    </row>
    <row r="459" spans="1:3">
      <c r="A459" t="s">
        <v>2153</v>
      </c>
      <c r="B459">
        <v>0</v>
      </c>
      <c r="C459" t="s">
        <v>2154</v>
      </c>
    </row>
    <row r="460" spans="1:3">
      <c r="A460" t="s">
        <v>2155</v>
      </c>
      <c r="B460">
        <v>0</v>
      </c>
      <c r="C460" t="s">
        <v>2156</v>
      </c>
    </row>
    <row r="461" spans="1:3">
      <c r="A461" t="s">
        <v>2157</v>
      </c>
      <c r="B461">
        <v>0</v>
      </c>
      <c r="C461" t="s">
        <v>2158</v>
      </c>
    </row>
    <row r="462" spans="1:3">
      <c r="A462" t="s">
        <v>2159</v>
      </c>
      <c r="B462">
        <v>0</v>
      </c>
      <c r="C462" t="s">
        <v>2160</v>
      </c>
    </row>
    <row r="463" spans="1:3">
      <c r="A463" t="s">
        <v>2161</v>
      </c>
      <c r="B463">
        <v>0</v>
      </c>
      <c r="C463" t="s">
        <v>2162</v>
      </c>
    </row>
    <row r="464" spans="1:3">
      <c r="A464" t="s">
        <v>2163</v>
      </c>
      <c r="B464">
        <v>0</v>
      </c>
      <c r="C464" t="s">
        <v>2164</v>
      </c>
    </row>
    <row r="465" spans="1:3">
      <c r="A465" t="s">
        <v>2165</v>
      </c>
      <c r="B465">
        <v>0</v>
      </c>
      <c r="C465" t="s">
        <v>2166</v>
      </c>
    </row>
    <row r="466" spans="1:3">
      <c r="A466" t="s">
        <v>2167</v>
      </c>
      <c r="B466">
        <v>0</v>
      </c>
      <c r="C466" t="s">
        <v>2168</v>
      </c>
    </row>
    <row r="467" spans="1:3">
      <c r="A467" t="s">
        <v>2169</v>
      </c>
      <c r="B467">
        <v>0</v>
      </c>
      <c r="C467" t="s">
        <v>2170</v>
      </c>
    </row>
    <row r="468" spans="1:3">
      <c r="A468" t="s">
        <v>2171</v>
      </c>
      <c r="B468">
        <v>0</v>
      </c>
      <c r="C468" t="s">
        <v>2172</v>
      </c>
    </row>
    <row r="469" spans="1:3">
      <c r="A469" t="s">
        <v>2173</v>
      </c>
      <c r="B469">
        <v>0</v>
      </c>
      <c r="C469" t="s">
        <v>2174</v>
      </c>
    </row>
    <row r="470" spans="1:3">
      <c r="A470" t="s">
        <v>2175</v>
      </c>
      <c r="B470">
        <v>0</v>
      </c>
      <c r="C470" t="s">
        <v>2176</v>
      </c>
    </row>
    <row r="471" spans="1:3">
      <c r="A471" t="s">
        <v>2177</v>
      </c>
      <c r="B471">
        <v>0</v>
      </c>
      <c r="C471" t="s">
        <v>2178</v>
      </c>
    </row>
    <row r="472" spans="1:3">
      <c r="A472" t="s">
        <v>2179</v>
      </c>
      <c r="B472">
        <v>0</v>
      </c>
      <c r="C472" t="s">
        <v>2180</v>
      </c>
    </row>
    <row r="473" spans="1:3">
      <c r="A473" t="s">
        <v>2181</v>
      </c>
      <c r="B473">
        <v>0</v>
      </c>
      <c r="C473" t="s">
        <v>2182</v>
      </c>
    </row>
    <row r="474" spans="1:3">
      <c r="A474" t="s">
        <v>2183</v>
      </c>
      <c r="B474">
        <v>0</v>
      </c>
      <c r="C474" t="s">
        <v>2184</v>
      </c>
    </row>
    <row r="475" spans="1:3">
      <c r="A475" t="s">
        <v>2185</v>
      </c>
      <c r="B475">
        <v>0</v>
      </c>
      <c r="C475" t="s">
        <v>2186</v>
      </c>
    </row>
    <row r="476" spans="1:3">
      <c r="A476" t="s">
        <v>2187</v>
      </c>
      <c r="B476">
        <v>0</v>
      </c>
      <c r="C476" t="s">
        <v>2188</v>
      </c>
    </row>
    <row r="477" spans="1:3">
      <c r="A477" t="s">
        <v>2189</v>
      </c>
      <c r="B477">
        <v>0</v>
      </c>
      <c r="C477" t="s">
        <v>2190</v>
      </c>
    </row>
    <row r="478" spans="1:3">
      <c r="A478" t="s">
        <v>2191</v>
      </c>
      <c r="B478">
        <v>0</v>
      </c>
      <c r="C478" t="s">
        <v>2192</v>
      </c>
    </row>
    <row r="479" spans="1:3">
      <c r="A479" t="s">
        <v>2193</v>
      </c>
      <c r="B479">
        <v>0</v>
      </c>
      <c r="C479" t="s">
        <v>2194</v>
      </c>
    </row>
    <row r="482" spans="1:3">
      <c r="A482" t="s">
        <v>2318</v>
      </c>
    </row>
    <row r="484" spans="1:3">
      <c r="A484" t="s">
        <v>2319</v>
      </c>
    </row>
    <row r="485" spans="1:3">
      <c r="A485" t="s">
        <v>2320</v>
      </c>
    </row>
    <row r="486" spans="1:3">
      <c r="A486" t="s">
        <v>2223</v>
      </c>
      <c r="B486" s="7">
        <v>16257.85</v>
      </c>
      <c r="C486" t="s">
        <v>2321</v>
      </c>
    </row>
    <row r="487" spans="1:3">
      <c r="A487" t="s">
        <v>2224</v>
      </c>
      <c r="B487" s="7">
        <v>45859.12</v>
      </c>
      <c r="C487" t="s">
        <v>2322</v>
      </c>
    </row>
    <row r="488" spans="1:3">
      <c r="A488" t="s">
        <v>1501</v>
      </c>
      <c r="B488">
        <v>2041.224093</v>
      </c>
      <c r="C488" t="s">
        <v>2323</v>
      </c>
    </row>
    <row r="490" spans="1:3">
      <c r="A490" t="s">
        <v>2324</v>
      </c>
    </row>
    <row r="491" spans="1:3">
      <c r="A491" t="s">
        <v>2223</v>
      </c>
      <c r="B491">
        <v>20.07</v>
      </c>
      <c r="C491" t="s">
        <v>2325</v>
      </c>
    </row>
    <row r="492" spans="1:3">
      <c r="A492" t="s">
        <v>2224</v>
      </c>
      <c r="B492">
        <v>25.08</v>
      </c>
      <c r="C492" t="s">
        <v>2225</v>
      </c>
    </row>
    <row r="493" spans="1:3">
      <c r="A493" t="s">
        <v>1501</v>
      </c>
      <c r="B493">
        <v>58.75</v>
      </c>
      <c r="C493" t="s">
        <v>2226</v>
      </c>
    </row>
    <row r="495" spans="1:3">
      <c r="A495" t="s">
        <v>2227</v>
      </c>
    </row>
    <row r="496" spans="1:3">
      <c r="A496" t="s">
        <v>2223</v>
      </c>
      <c r="B496">
        <v>2.92</v>
      </c>
      <c r="C496" t="s">
        <v>2228</v>
      </c>
    </row>
    <row r="497" spans="1:3">
      <c r="A497" t="s">
        <v>2224</v>
      </c>
      <c r="B497">
        <v>1.75</v>
      </c>
      <c r="C497" t="s">
        <v>2229</v>
      </c>
    </row>
    <row r="498" spans="1:3">
      <c r="A498" t="s">
        <v>1501</v>
      </c>
      <c r="B498">
        <v>3.23</v>
      </c>
      <c r="C498" t="s">
        <v>2230</v>
      </c>
    </row>
    <row r="500" spans="1:3">
      <c r="A500" t="s">
        <v>2231</v>
      </c>
    </row>
    <row r="501" spans="1:3">
      <c r="A501" t="s">
        <v>2223</v>
      </c>
      <c r="B501">
        <v>22.99</v>
      </c>
      <c r="C501" t="s">
        <v>2232</v>
      </c>
    </row>
    <row r="502" spans="1:3">
      <c r="A502" t="s">
        <v>2224</v>
      </c>
      <c r="B502">
        <v>26.83</v>
      </c>
      <c r="C502" t="s">
        <v>2233</v>
      </c>
    </row>
    <row r="503" spans="1:3">
      <c r="A503" t="s">
        <v>1501</v>
      </c>
      <c r="B503">
        <v>61.98</v>
      </c>
      <c r="C503" t="s">
        <v>2234</v>
      </c>
    </row>
    <row r="506" spans="1:3">
      <c r="A506" t="s">
        <v>1415</v>
      </c>
    </row>
    <row r="508" spans="1:3">
      <c r="A508" t="s">
        <v>1416</v>
      </c>
      <c r="B508" t="s">
        <v>1417</v>
      </c>
      <c r="C508" t="s">
        <v>1418</v>
      </c>
    </row>
    <row r="509" spans="1:3">
      <c r="A509" t="s">
        <v>1419</v>
      </c>
      <c r="B509" t="s">
        <v>2195</v>
      </c>
      <c r="C509" t="s">
        <v>1421</v>
      </c>
    </row>
    <row r="510" spans="1:3">
      <c r="A510">
        <v>1</v>
      </c>
      <c r="B510" t="s">
        <v>1423</v>
      </c>
      <c r="C510" t="s">
        <v>1421</v>
      </c>
    </row>
    <row r="511" spans="1:3">
      <c r="A511">
        <v>3</v>
      </c>
      <c r="B511" t="s">
        <v>1425</v>
      </c>
      <c r="C511" t="s">
        <v>1421</v>
      </c>
    </row>
    <row r="512" spans="1:3">
      <c r="A512">
        <v>6</v>
      </c>
      <c r="B512" t="s">
        <v>1437</v>
      </c>
      <c r="C512" t="s">
        <v>1421</v>
      </c>
    </row>
    <row r="513" spans="1:3">
      <c r="A513">
        <v>7</v>
      </c>
      <c r="B513" t="s">
        <v>2214</v>
      </c>
      <c r="C513" t="s">
        <v>1421</v>
      </c>
    </row>
    <row r="514" spans="1:3">
      <c r="A514">
        <v>8</v>
      </c>
      <c r="B514" t="s">
        <v>1427</v>
      </c>
      <c r="C514" t="s">
        <v>1421</v>
      </c>
    </row>
    <row r="515" spans="1:3">
      <c r="A515">
        <v>9</v>
      </c>
      <c r="B515" t="s">
        <v>2215</v>
      </c>
      <c r="C515" t="s">
        <v>1421</v>
      </c>
    </row>
    <row r="516" spans="1:3">
      <c r="A516">
        <v>10</v>
      </c>
      <c r="B516" t="s">
        <v>2216</v>
      </c>
      <c r="C516" t="s">
        <v>1421</v>
      </c>
    </row>
    <row r="517" spans="1:3">
      <c r="A517">
        <v>11</v>
      </c>
      <c r="B517" t="s">
        <v>1427</v>
      </c>
      <c r="C517" t="s">
        <v>1421</v>
      </c>
    </row>
    <row r="530" spans="1:1">
      <c r="A530" t="s">
        <v>2305</v>
      </c>
    </row>
    <row r="534" spans="1:1">
      <c r="A534" t="s">
        <v>2222</v>
      </c>
    </row>
    <row r="1523" spans="2:2">
      <c r="B1523" s="1"/>
    </row>
    <row r="1526" spans="2:2">
      <c r="B1526" s="1"/>
    </row>
    <row r="1527" spans="2:2">
      <c r="B1527" s="1"/>
    </row>
    <row r="1530" spans="2:2">
      <c r="B1530" s="1"/>
    </row>
    <row r="1781" spans="9:14">
      <c r="I1781" s="5"/>
      <c r="L1781" s="5"/>
    </row>
    <row r="1782" spans="9:14">
      <c r="I1782" s="5"/>
    </row>
    <row r="1783" spans="9:14">
      <c r="I1783" s="5"/>
    </row>
    <row r="1784" spans="9:14">
      <c r="I1784" s="5"/>
      <c r="N1784" s="2"/>
    </row>
    <row r="1785" spans="9:14">
      <c r="I1785" s="5"/>
      <c r="N1785" s="2"/>
    </row>
    <row r="1786" spans="9:14">
      <c r="I1786" s="5"/>
    </row>
    <row r="1787" spans="9:14">
      <c r="I1787" s="5"/>
    </row>
    <row r="1788" spans="9:14">
      <c r="I1788" s="5"/>
    </row>
    <row r="1789" spans="9:14">
      <c r="I1789" s="5"/>
    </row>
    <row r="1792" spans="9:14">
      <c r="L1792" s="5"/>
    </row>
    <row r="1794" spans="9:12">
      <c r="I1794" s="5"/>
      <c r="K1794" s="4"/>
      <c r="L1794" s="5"/>
    </row>
    <row r="1795" spans="9:12">
      <c r="I1795" s="5"/>
      <c r="K1795" s="4"/>
      <c r="L1795" s="5"/>
    </row>
    <row r="1796" spans="9:12">
      <c r="I1796" s="5"/>
      <c r="K1796" s="4"/>
    </row>
    <row r="1797" spans="9:12">
      <c r="I1797" s="5"/>
      <c r="K1797" s="4"/>
    </row>
    <row r="1798" spans="9:12">
      <c r="I1798" s="5"/>
      <c r="K1798" s="4"/>
    </row>
    <row r="1799" spans="9:12">
      <c r="I1799" s="5"/>
      <c r="K1799" s="4"/>
    </row>
    <row r="1800" spans="9:12">
      <c r="I1800" s="5"/>
      <c r="K1800" s="4"/>
    </row>
    <row r="1801" spans="9:12">
      <c r="I1801" s="5"/>
      <c r="K1801" s="4"/>
    </row>
    <row r="1802" spans="9:12">
      <c r="I1802" s="5"/>
      <c r="K1802" s="4"/>
    </row>
    <row r="1803" spans="9:12">
      <c r="I1803" s="5"/>
      <c r="K1803" s="4"/>
    </row>
    <row r="1804" spans="9:12">
      <c r="I1804" s="5"/>
      <c r="K1804" s="4"/>
    </row>
    <row r="1805" spans="9:12">
      <c r="I1805" s="5"/>
      <c r="K1805" s="4"/>
    </row>
    <row r="1806" spans="9:12">
      <c r="I1806" s="5"/>
      <c r="K1806" s="4"/>
    </row>
    <row r="1807" spans="9:12">
      <c r="I1807" s="5"/>
      <c r="K1807" s="4"/>
    </row>
    <row r="1808" spans="9:12">
      <c r="I1808" s="5"/>
      <c r="K1808" s="4"/>
    </row>
    <row r="1809" spans="9:11">
      <c r="I1809" s="5"/>
      <c r="K1809" s="4"/>
    </row>
    <row r="1810" spans="9:11">
      <c r="I1810" s="5"/>
      <c r="K1810" s="4"/>
    </row>
    <row r="1811" spans="9:11">
      <c r="I1811" s="5"/>
      <c r="K1811" s="4"/>
    </row>
    <row r="1815" spans="9:11">
      <c r="K1815" s="4"/>
    </row>
    <row r="1816" spans="9:11">
      <c r="K1816" s="4"/>
    </row>
    <row r="1817" spans="9:11">
      <c r="K1817" s="4"/>
    </row>
    <row r="1818" spans="9:11">
      <c r="K1818" s="4"/>
    </row>
    <row r="1819" spans="9:11">
      <c r="K1819" s="4"/>
    </row>
    <row r="1820" spans="9:11">
      <c r="K1820" s="4"/>
    </row>
    <row r="1821" spans="9:11">
      <c r="K1821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09D3-EC0A-4CB1-BC0C-4D5BFDB35DA4}">
  <dimension ref="A2:I1464"/>
  <sheetViews>
    <sheetView showGridLines="0" rightToLeft="1" workbookViewId="0">
      <selection sqref="A1:I1463"/>
    </sheetView>
  </sheetViews>
  <sheetFormatPr defaultRowHeight="14.25"/>
  <cols>
    <col min="1" max="1" width="77" bestFit="1" customWidth="1"/>
    <col min="5" max="5" width="12.625" customWidth="1"/>
  </cols>
  <sheetData>
    <row r="2" spans="1:3">
      <c r="A2" t="s">
        <v>1438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2832.6970000000001</v>
      </c>
      <c r="C12" t="s">
        <v>6</v>
      </c>
    </row>
    <row r="13" spans="1:3">
      <c r="A13" t="s">
        <v>7</v>
      </c>
      <c r="B13">
        <v>47.777999999999999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851.41099999999994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450.327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451.22500000000002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699.26099999999997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9017.7360000000008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2151.1759999999999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563.029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633.005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912.80399999999997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312.99299999999999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2130.2240000000002</v>
      </c>
      <c r="C132" t="s">
        <v>216</v>
      </c>
    </row>
    <row r="133" spans="1:3">
      <c r="A133" t="s">
        <v>217</v>
      </c>
      <c r="B133">
        <v>1333.953</v>
      </c>
      <c r="C133" t="s">
        <v>218</v>
      </c>
    </row>
    <row r="134" spans="1:3">
      <c r="A134" t="s">
        <v>219</v>
      </c>
      <c r="B134">
        <v>471.42200000000003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2904.451</v>
      </c>
      <c r="C149" t="s">
        <v>245</v>
      </c>
    </row>
    <row r="150" spans="1:3">
      <c r="A150" t="s">
        <v>246</v>
      </c>
      <c r="B150">
        <v>9249.1039999999994</v>
      </c>
      <c r="C150" t="s">
        <v>247</v>
      </c>
    </row>
    <row r="151" spans="1:3">
      <c r="A151" t="s">
        <v>248</v>
      </c>
      <c r="B151">
        <v>744.56399999999996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727.45699999999999</v>
      </c>
      <c r="C156" t="s">
        <v>258</v>
      </c>
    </row>
    <row r="157" spans="1:3">
      <c r="A157" t="s">
        <v>259</v>
      </c>
      <c r="B157">
        <v>201.43899999999999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656.053</v>
      </c>
      <c r="C419" t="s">
        <v>641</v>
      </c>
    </row>
    <row r="420" spans="1:3">
      <c r="A420" t="s">
        <v>642</v>
      </c>
      <c r="B420">
        <v>-3077.212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34264.896999999997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30.353000000000002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7.2069999999999999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5.0999999999999997E-2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16.838000000000001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21.553999999999998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3.222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56.612000000000002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41.575000000000003</v>
      </c>
      <c r="C555" t="s">
        <v>753</v>
      </c>
    </row>
    <row r="556" spans="1:3">
      <c r="A556" t="s">
        <v>217</v>
      </c>
      <c r="B556">
        <v>14.246</v>
      </c>
      <c r="C556" t="s">
        <v>754</v>
      </c>
    </row>
    <row r="557" spans="1:3">
      <c r="A557" t="s">
        <v>219</v>
      </c>
      <c r="B557">
        <v>4.8259999999999996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340.62900000000002</v>
      </c>
      <c r="C573" t="s">
        <v>766</v>
      </c>
    </row>
    <row r="574" spans="1:3">
      <c r="A574" t="s">
        <v>248</v>
      </c>
      <c r="B574">
        <v>3.3690000000000002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3.6999999999999998E-2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0.58499999999999996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541.10400000000004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2150.0520000000001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3.1179999999999999</v>
      </c>
      <c r="C855" t="s">
        <v>1441</v>
      </c>
    </row>
    <row r="856" spans="1:3">
      <c r="A856" t="s">
        <v>1442</v>
      </c>
      <c r="B856">
        <v>516.32100000000003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666.14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3335.6309999999999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238.178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1935.9580000000001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569.86300000000006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83.930999999999997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813.66200000000003</v>
      </c>
      <c r="C1007" t="s">
        <v>1119</v>
      </c>
    </row>
    <row r="1008" spans="1:3">
      <c r="A1008" t="s">
        <v>246</v>
      </c>
      <c r="B1008">
        <v>867.88099999999997</v>
      </c>
      <c r="C1008" t="s">
        <v>1120</v>
      </c>
    </row>
    <row r="1009" spans="1:3">
      <c r="A1009" t="s">
        <v>248</v>
      </c>
      <c r="B1009">
        <v>49.65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8.9999999999999993E-3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4559.1319999999996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33.405999999999999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81.498999999999995</v>
      </c>
      <c r="C1290" t="s">
        <v>1450</v>
      </c>
    </row>
    <row r="1291" spans="1:3">
      <c r="A1291" t="s">
        <v>1451</v>
      </c>
      <c r="B1291">
        <v>299.93599999999998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414.84100000000001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-0.98299999999999998</v>
      </c>
      <c r="C1304" t="s">
        <v>1356</v>
      </c>
    </row>
    <row r="1305" spans="1:3">
      <c r="A1305" t="s">
        <v>1455</v>
      </c>
      <c r="B1305">
        <v>11.26</v>
      </c>
      <c r="C1305" t="s">
        <v>1357</v>
      </c>
    </row>
    <row r="1306" spans="1:3">
      <c r="A1306" t="s">
        <v>1358</v>
      </c>
      <c r="B1306">
        <v>-1.748</v>
      </c>
      <c r="C1306" t="s">
        <v>1359</v>
      </c>
    </row>
    <row r="1307" spans="1:3">
      <c r="A1307" t="s">
        <v>1360</v>
      </c>
      <c r="B1307">
        <v>12.654</v>
      </c>
      <c r="C1307" t="s">
        <v>1361</v>
      </c>
    </row>
    <row r="1308" spans="1:3">
      <c r="A1308" t="s">
        <v>1362</v>
      </c>
      <c r="B1308">
        <v>-337.61</v>
      </c>
      <c r="C1308" t="s">
        <v>1363</v>
      </c>
    </row>
    <row r="1309" spans="1:3">
      <c r="A1309" t="s">
        <v>1364</v>
      </c>
      <c r="B1309">
        <v>2075.3809999999999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0.05</v>
      </c>
      <c r="C1317" t="s">
        <v>2286</v>
      </c>
    </row>
    <row r="1318" spans="1:3">
      <c r="A1318" t="s">
        <v>2287</v>
      </c>
      <c r="B1318">
        <v>0.14000000000000001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16818.007000000001</v>
      </c>
      <c r="C1330" t="s">
        <v>1387</v>
      </c>
    </row>
    <row r="1331" spans="1:3">
      <c r="A1331" t="s">
        <v>1388</v>
      </c>
      <c r="B1331">
        <v>7993.6620000000003</v>
      </c>
      <c r="C1331" t="s">
        <v>1389</v>
      </c>
    </row>
    <row r="1332" spans="1:3">
      <c r="A1332" t="s">
        <v>1390</v>
      </c>
      <c r="B1332">
        <v>10663.014999999999</v>
      </c>
      <c r="C1332" t="s">
        <v>1391</v>
      </c>
    </row>
    <row r="1333" spans="1:3">
      <c r="A1333" t="s">
        <v>1392</v>
      </c>
      <c r="B1333">
        <v>17210.595000000001</v>
      </c>
      <c r="C1333" t="s">
        <v>1393</v>
      </c>
    </row>
    <row r="1334" spans="1:3">
      <c r="A1334" t="s">
        <v>1394</v>
      </c>
      <c r="B1334">
        <v>11172.087</v>
      </c>
      <c r="C1334" t="s">
        <v>1395</v>
      </c>
    </row>
    <row r="1335" spans="1:3">
      <c r="A1335" t="s">
        <v>1396</v>
      </c>
      <c r="B1335">
        <v>8231.0079999999998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1072.42</v>
      </c>
      <c r="C1338" t="s">
        <v>2290</v>
      </c>
    </row>
    <row r="1339" spans="1:3">
      <c r="A1339" t="s">
        <v>2291</v>
      </c>
      <c r="B1339">
        <v>1875.23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87.06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32353.135999999999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32353.135999999999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32432.103999999999</v>
      </c>
      <c r="C1356">
        <v>96.058999999999997</v>
      </c>
      <c r="D1356">
        <v>0</v>
      </c>
      <c r="E1356">
        <v>0</v>
      </c>
      <c r="F1356">
        <v>-5.2999999999999999E-2</v>
      </c>
    </row>
    <row r="1357" spans="1:6">
      <c r="A1357">
        <v>4</v>
      </c>
      <c r="B1357">
        <v>32379.453000000001</v>
      </c>
      <c r="C1357">
        <v>2.0409999999999999</v>
      </c>
      <c r="D1357">
        <v>0</v>
      </c>
      <c r="E1357">
        <v>0</v>
      </c>
      <c r="F1357">
        <v>-0.16900000000000001</v>
      </c>
    </row>
    <row r="1358" spans="1:6">
      <c r="A1358">
        <v>5</v>
      </c>
      <c r="B1358">
        <v>32413.396000000001</v>
      </c>
      <c r="C1358">
        <v>41.636000000000003</v>
      </c>
      <c r="D1358">
        <v>0</v>
      </c>
      <c r="E1358">
        <v>0</v>
      </c>
      <c r="F1358">
        <v>-2.4E-2</v>
      </c>
    </row>
    <row r="1359" spans="1:6">
      <c r="A1359">
        <v>6</v>
      </c>
      <c r="B1359">
        <v>33123.08</v>
      </c>
      <c r="C1359">
        <v>751.12599999999998</v>
      </c>
      <c r="D1359">
        <v>20.702999999999999</v>
      </c>
      <c r="E1359">
        <v>0</v>
      </c>
      <c r="F1359">
        <v>-6.4000000000000001E-2</v>
      </c>
    </row>
    <row r="1360" spans="1:6">
      <c r="A1360">
        <v>7</v>
      </c>
      <c r="B1360">
        <v>33322.42</v>
      </c>
      <c r="C1360">
        <v>299.79000000000002</v>
      </c>
      <c r="D1360">
        <v>15.916</v>
      </c>
      <c r="E1360">
        <v>0</v>
      </c>
      <c r="F1360">
        <v>-0.255</v>
      </c>
    </row>
    <row r="1361" spans="1:6">
      <c r="A1361">
        <v>8</v>
      </c>
      <c r="B1361">
        <v>33322.42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33322.42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33510.165000000001</v>
      </c>
      <c r="C1363">
        <v>123.455</v>
      </c>
      <c r="D1363">
        <v>0</v>
      </c>
      <c r="E1363">
        <v>0</v>
      </c>
      <c r="F1363">
        <v>0.193</v>
      </c>
    </row>
    <row r="1364" spans="1:6">
      <c r="A1364">
        <v>11</v>
      </c>
      <c r="B1364">
        <v>33585.451999999997</v>
      </c>
      <c r="C1364">
        <v>62.744999999999997</v>
      </c>
      <c r="D1364">
        <v>19.562000000000001</v>
      </c>
      <c r="E1364">
        <v>0</v>
      </c>
      <c r="F1364">
        <v>9.6000000000000002E-2</v>
      </c>
    </row>
    <row r="1365" spans="1:6">
      <c r="A1365">
        <v>12</v>
      </c>
      <c r="B1365">
        <v>32661.902999999998</v>
      </c>
      <c r="C1365">
        <v>-931.95699999999999</v>
      </c>
      <c r="D1365">
        <v>1.002</v>
      </c>
      <c r="E1365">
        <v>0</v>
      </c>
      <c r="F1365">
        <v>2.8000000000000001E-2</v>
      </c>
    </row>
    <row r="1366" spans="1:6">
      <c r="A1366">
        <v>13</v>
      </c>
      <c r="B1366">
        <v>32885.300000000003</v>
      </c>
      <c r="C1366">
        <v>235.34100000000001</v>
      </c>
      <c r="D1366">
        <v>5.5659999999999998</v>
      </c>
      <c r="E1366">
        <v>0</v>
      </c>
      <c r="F1366">
        <v>-0.02</v>
      </c>
    </row>
    <row r="1367" spans="1:6">
      <c r="A1367">
        <v>14</v>
      </c>
      <c r="B1367">
        <v>34327.451999999997</v>
      </c>
      <c r="C1367">
        <v>1395.934</v>
      </c>
      <c r="D1367">
        <v>26.529</v>
      </c>
      <c r="E1367">
        <v>0</v>
      </c>
      <c r="F1367">
        <v>0.221</v>
      </c>
    </row>
    <row r="1368" spans="1:6">
      <c r="A1368">
        <v>15</v>
      </c>
      <c r="B1368">
        <v>34327.451999999997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34327.451999999997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34327.451999999997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36072.896000000001</v>
      </c>
      <c r="C1371">
        <v>1793.194</v>
      </c>
      <c r="D1371">
        <v>0.10199999999999999</v>
      </c>
      <c r="E1371">
        <v>0</v>
      </c>
      <c r="F1371">
        <v>-0.13900000000000001</v>
      </c>
    </row>
    <row r="1372" spans="1:6">
      <c r="A1372">
        <v>19</v>
      </c>
      <c r="B1372">
        <v>35933.925999999999</v>
      </c>
      <c r="C1372">
        <v>-68.673000000000002</v>
      </c>
      <c r="D1372">
        <v>18.507999999999999</v>
      </c>
      <c r="E1372">
        <v>0</v>
      </c>
      <c r="F1372">
        <v>-0.14399999999999999</v>
      </c>
    </row>
    <row r="1373" spans="1:6">
      <c r="A1373">
        <v>20</v>
      </c>
      <c r="B1373">
        <v>34954.324000000001</v>
      </c>
      <c r="C1373">
        <v>-1021.479</v>
      </c>
      <c r="D1373">
        <v>69.28</v>
      </c>
      <c r="E1373">
        <v>0</v>
      </c>
      <c r="F1373">
        <v>0.31</v>
      </c>
    </row>
    <row r="1374" spans="1:6">
      <c r="A1374">
        <v>21</v>
      </c>
      <c r="B1374">
        <v>34921.048000000003</v>
      </c>
      <c r="C1374">
        <v>182.244</v>
      </c>
      <c r="D1374">
        <v>0</v>
      </c>
      <c r="E1374">
        <v>0</v>
      </c>
      <c r="F1374">
        <v>-0.61699999999999999</v>
      </c>
    </row>
    <row r="1375" spans="1:6">
      <c r="A1375">
        <v>22</v>
      </c>
      <c r="B1375">
        <v>34921.048000000003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34921.048000000003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34921.048000000003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34921.048000000003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35123.947</v>
      </c>
      <c r="C1379">
        <v>399.72699999999998</v>
      </c>
      <c r="D1379">
        <v>20.954999999999998</v>
      </c>
      <c r="E1379">
        <v>0</v>
      </c>
      <c r="F1379">
        <v>-0.504</v>
      </c>
    </row>
    <row r="1380" spans="1:9">
      <c r="A1380">
        <v>27</v>
      </c>
      <c r="B1380">
        <v>35159.807000000001</v>
      </c>
      <c r="C1380">
        <v>23.442</v>
      </c>
      <c r="D1380">
        <v>4.3970000000000002</v>
      </c>
      <c r="E1380">
        <v>0</v>
      </c>
      <c r="F1380">
        <v>4.8000000000000001E-2</v>
      </c>
    </row>
    <row r="1381" spans="1:9">
      <c r="A1381">
        <v>28</v>
      </c>
      <c r="B1381">
        <v>34264.898999999998</v>
      </c>
      <c r="C1381">
        <v>-796.71699999999998</v>
      </c>
      <c r="D1381">
        <v>130.82300000000001</v>
      </c>
      <c r="E1381">
        <v>5.1929999999999996</v>
      </c>
      <c r="F1381">
        <v>0.108</v>
      </c>
    </row>
    <row r="1382" spans="1:9">
      <c r="A1382">
        <v>29</v>
      </c>
      <c r="B1382">
        <v>34264.898999999998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34264.898999999998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34264.898999999998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10568.409</v>
      </c>
      <c r="C1391">
        <v>2792.9169999999999</v>
      </c>
      <c r="D1391">
        <v>0</v>
      </c>
      <c r="E1391">
        <v>419.63200000000001</v>
      </c>
      <c r="F1391">
        <v>0</v>
      </c>
      <c r="G1391">
        <v>0</v>
      </c>
      <c r="H1391">
        <v>0</v>
      </c>
      <c r="I1391">
        <v>13780.958000000001</v>
      </c>
    </row>
    <row r="1392" spans="1:9">
      <c r="A1392" t="s">
        <v>2296</v>
      </c>
      <c r="B1392">
        <v>901.55200000000002</v>
      </c>
      <c r="C1392">
        <v>1797.104</v>
      </c>
      <c r="D1392">
        <v>3936.3960000000002</v>
      </c>
      <c r="E1392">
        <v>5462.0969999999998</v>
      </c>
      <c r="F1392">
        <v>0</v>
      </c>
      <c r="G1392">
        <v>0</v>
      </c>
      <c r="H1392">
        <v>393.12900000000002</v>
      </c>
      <c r="I1392">
        <v>12490.278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7945.8850000000002</v>
      </c>
      <c r="F1393">
        <v>0</v>
      </c>
      <c r="G1393">
        <v>0</v>
      </c>
      <c r="H1393">
        <v>47.777999999999999</v>
      </c>
      <c r="I1393">
        <v>7993.6620000000003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11469.960999999999</v>
      </c>
      <c r="C1404">
        <v>4590.0209999999997</v>
      </c>
      <c r="D1404">
        <v>3936.3960000000002</v>
      </c>
      <c r="E1404">
        <v>3164.5990000000002</v>
      </c>
      <c r="F1404">
        <v>0</v>
      </c>
      <c r="G1404">
        <v>0</v>
      </c>
      <c r="H1404">
        <v>440.90699999999998</v>
      </c>
      <c r="I1404">
        <v>23601.883999999998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9556.5020000000004</v>
      </c>
      <c r="F1405">
        <v>0</v>
      </c>
      <c r="G1405">
        <v>0</v>
      </c>
      <c r="H1405">
        <v>0</v>
      </c>
      <c r="I1405">
        <v>9556.5020000000004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1106.5129999999999</v>
      </c>
      <c r="F1421">
        <v>0</v>
      </c>
      <c r="G1421">
        <v>0</v>
      </c>
      <c r="H1421">
        <v>0</v>
      </c>
      <c r="I1421">
        <v>1106.5129999999999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33D5-43EF-40F4-B484-F0DC354D05F7}">
  <dimension ref="A2:I1464"/>
  <sheetViews>
    <sheetView showGridLines="0" rightToLeft="1" workbookViewId="0">
      <selection sqref="A1:I1463"/>
    </sheetView>
  </sheetViews>
  <sheetFormatPr defaultRowHeight="14.25"/>
  <cols>
    <col min="1" max="1" width="77" bestFit="1" customWidth="1"/>
  </cols>
  <sheetData>
    <row r="2" spans="1:3">
      <c r="A2" t="s">
        <v>1462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432.04</v>
      </c>
      <c r="C12" t="s">
        <v>6</v>
      </c>
    </row>
    <row r="13" spans="1:3">
      <c r="A13" t="s">
        <v>7</v>
      </c>
      <c r="B13">
        <v>11.903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106.65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84.926000000000002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42.954000000000001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424.096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1081.0609999999999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480.11099999999999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224.09200000000001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207.65700000000001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251.227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77.063999999999993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290.86</v>
      </c>
      <c r="C132" t="s">
        <v>216</v>
      </c>
    </row>
    <row r="133" spans="1:3">
      <c r="A133" t="s">
        <v>217</v>
      </c>
      <c r="B133">
        <v>185.70599999999999</v>
      </c>
      <c r="C133" t="s">
        <v>218</v>
      </c>
    </row>
    <row r="134" spans="1:3">
      <c r="A134" t="s">
        <v>219</v>
      </c>
      <c r="B134">
        <v>70.793999999999997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451.96800000000002</v>
      </c>
      <c r="C149" t="s">
        <v>245</v>
      </c>
    </row>
    <row r="150" spans="1:3">
      <c r="A150" t="s">
        <v>246</v>
      </c>
      <c r="B150">
        <v>1381.9459999999999</v>
      </c>
      <c r="C150" t="s">
        <v>247</v>
      </c>
    </row>
    <row r="151" spans="1:3">
      <c r="A151" t="s">
        <v>248</v>
      </c>
      <c r="B151">
        <v>270.54700000000003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160.333</v>
      </c>
      <c r="C156" t="s">
        <v>258</v>
      </c>
    </row>
    <row r="157" spans="1:3">
      <c r="A157" t="s">
        <v>259</v>
      </c>
      <c r="B157">
        <v>33.177999999999997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s="6" t="s">
        <v>314</v>
      </c>
      <c r="B194" s="6">
        <v>0</v>
      </c>
      <c r="C194" s="6" t="s">
        <v>315</v>
      </c>
    </row>
    <row r="195" spans="1:3">
      <c r="A195" t="s">
        <v>52</v>
      </c>
    </row>
    <row r="196" spans="1:3">
      <c r="A196" s="6" t="s">
        <v>316</v>
      </c>
      <c r="B196" s="6">
        <v>0</v>
      </c>
      <c r="C196" s="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  <c r="B246" s="1"/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 s="1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 s="1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 s="1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 s="1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 s="1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 s="1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 s="1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 s="1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 s="1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 s="1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1044.3219999999999</v>
      </c>
      <c r="C419" t="s">
        <v>641</v>
      </c>
    </row>
    <row r="420" spans="1:3">
      <c r="A420" t="s">
        <v>642</v>
      </c>
      <c r="B420">
        <v>-180.51499999999999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7132.92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0.10199999999999999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1.2999999999999999E-2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4.1639999999999997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3.2730000000000001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1.111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10.69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1.2849999999999999</v>
      </c>
      <c r="C555" t="s">
        <v>753</v>
      </c>
    </row>
    <row r="556" spans="1:3">
      <c r="A556" t="s">
        <v>217</v>
      </c>
      <c r="B556">
        <v>1.6459999999999999</v>
      </c>
      <c r="C556" t="s">
        <v>754</v>
      </c>
    </row>
    <row r="557" spans="1:3">
      <c r="A557" t="s">
        <v>219</v>
      </c>
      <c r="B557">
        <v>0.67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30.891999999999999</v>
      </c>
      <c r="C572" t="s">
        <v>765</v>
      </c>
    </row>
    <row r="573" spans="1:3">
      <c r="A573" t="s">
        <v>246</v>
      </c>
      <c r="B573">
        <v>0.40500000000000003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0.14599999999999999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54.396999999999998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238.102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1656.646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1894.748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5.07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40.948999999999998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151.15899999999999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107.31699999999999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81.409000000000006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30.719000000000001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28.414999999999999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13.287000000000001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192.09399999999999</v>
      </c>
      <c r="C1007" t="s">
        <v>1119</v>
      </c>
    </row>
    <row r="1008" spans="1:3">
      <c r="A1008" t="s">
        <v>246</v>
      </c>
      <c r="B1008">
        <v>245.18199999999999</v>
      </c>
      <c r="C1008" t="s">
        <v>1120</v>
      </c>
    </row>
    <row r="1009" spans="1:3">
      <c r="A1009" t="s">
        <v>248</v>
      </c>
      <c r="B1009">
        <v>21.821999999999999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917.423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0.19900000000000001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1.331</v>
      </c>
      <c r="C1290" t="s">
        <v>1450</v>
      </c>
    </row>
    <row r="1291" spans="1:3">
      <c r="A1291" t="s">
        <v>1451</v>
      </c>
      <c r="B1291">
        <v>13.21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781.81500000000005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796.55499999999995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-0.84899999999999998</v>
      </c>
      <c r="C1304" t="s">
        <v>1356</v>
      </c>
    </row>
    <row r="1305" spans="1:3">
      <c r="A1305" t="s">
        <v>1455</v>
      </c>
      <c r="B1305">
        <v>13.002000000000001</v>
      </c>
      <c r="C1305" t="s">
        <v>1357</v>
      </c>
    </row>
    <row r="1306" spans="1:3">
      <c r="A1306" t="s">
        <v>1358</v>
      </c>
      <c r="B1306">
        <v>-1.407</v>
      </c>
      <c r="C1306" t="s">
        <v>1359</v>
      </c>
    </row>
    <row r="1307" spans="1:3">
      <c r="A1307" t="s">
        <v>1360</v>
      </c>
      <c r="B1307">
        <v>15.093999999999999</v>
      </c>
      <c r="C1307" t="s">
        <v>1361</v>
      </c>
    </row>
    <row r="1308" spans="1:3">
      <c r="A1308" t="s">
        <v>1362</v>
      </c>
      <c r="B1308">
        <v>-51.279000000000003</v>
      </c>
      <c r="C1308" t="s">
        <v>1363</v>
      </c>
    </row>
    <row r="1309" spans="1:3">
      <c r="A1309" t="s">
        <v>1364</v>
      </c>
      <c r="B1309">
        <v>359.74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0.05</v>
      </c>
      <c r="C1317" t="s">
        <v>2286</v>
      </c>
    </row>
    <row r="1318" spans="1:3">
      <c r="A1318" t="s">
        <v>2287</v>
      </c>
      <c r="B1318">
        <v>0.14000000000000001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2541.8890000000001</v>
      </c>
      <c r="C1330" t="s">
        <v>1387</v>
      </c>
    </row>
    <row r="1331" spans="1:3">
      <c r="A1331" t="s">
        <v>1388</v>
      </c>
      <c r="B1331">
        <v>1285.6590000000001</v>
      </c>
      <c r="C1331" t="s">
        <v>1389</v>
      </c>
    </row>
    <row r="1332" spans="1:3">
      <c r="A1332" t="s">
        <v>1390</v>
      </c>
      <c r="B1332">
        <v>1667.6590000000001</v>
      </c>
      <c r="C1332" t="s">
        <v>1391</v>
      </c>
    </row>
    <row r="1333" spans="1:3">
      <c r="A1333" t="s">
        <v>1392</v>
      </c>
      <c r="B1333">
        <v>2541.8890000000001</v>
      </c>
      <c r="C1333" t="s">
        <v>1393</v>
      </c>
    </row>
    <row r="1334" spans="1:3">
      <c r="A1334" t="s">
        <v>1394</v>
      </c>
      <c r="B1334">
        <v>1667.6590000000001</v>
      </c>
      <c r="C1334" t="s">
        <v>1395</v>
      </c>
    </row>
    <row r="1335" spans="1:3">
      <c r="A1335" t="s">
        <v>1396</v>
      </c>
      <c r="B1335">
        <v>1285.6590000000001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110.23</v>
      </c>
      <c r="C1338" t="s">
        <v>2290</v>
      </c>
    </row>
    <row r="1339" spans="1:3">
      <c r="A1339" t="s">
        <v>2291</v>
      </c>
      <c r="B1339">
        <v>194.28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5.07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5338.7820000000002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5338.7820000000002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5335.9570000000003</v>
      </c>
      <c r="C1356">
        <v>0</v>
      </c>
      <c r="D1356">
        <v>0</v>
      </c>
      <c r="E1356">
        <v>0</v>
      </c>
      <c r="F1356">
        <v>-5.2999999999999999E-2</v>
      </c>
    </row>
    <row r="1357" spans="1:6">
      <c r="A1357">
        <v>4</v>
      </c>
      <c r="B1357">
        <v>5328.0240000000003</v>
      </c>
      <c r="C1357">
        <v>0.51800000000000002</v>
      </c>
      <c r="D1357">
        <v>0</v>
      </c>
      <c r="E1357">
        <v>0</v>
      </c>
      <c r="F1357">
        <v>-0.158</v>
      </c>
    </row>
    <row r="1358" spans="1:6">
      <c r="A1358">
        <v>5</v>
      </c>
      <c r="B1358">
        <v>5327.04</v>
      </c>
      <c r="C1358">
        <v>-0.51800000000000002</v>
      </c>
      <c r="D1358">
        <v>0</v>
      </c>
      <c r="E1358">
        <v>0</v>
      </c>
      <c r="F1358">
        <v>-8.9999999999999993E-3</v>
      </c>
    </row>
    <row r="1359" spans="1:6">
      <c r="A1359">
        <v>6</v>
      </c>
      <c r="B1359">
        <v>5325.02</v>
      </c>
      <c r="C1359">
        <v>0</v>
      </c>
      <c r="D1359">
        <v>0</v>
      </c>
      <c r="E1359">
        <v>0</v>
      </c>
      <c r="F1359">
        <v>-3.7999999999999999E-2</v>
      </c>
    </row>
    <row r="1360" spans="1:6">
      <c r="A1360">
        <v>7</v>
      </c>
      <c r="B1360">
        <v>5312.6710000000003</v>
      </c>
      <c r="C1360">
        <v>5.1630000000000003</v>
      </c>
      <c r="D1360">
        <v>5.7409999999999997</v>
      </c>
      <c r="E1360">
        <v>0</v>
      </c>
      <c r="F1360">
        <v>-0.221</v>
      </c>
    </row>
    <row r="1361" spans="1:6">
      <c r="A1361">
        <v>8</v>
      </c>
      <c r="B1361">
        <v>5312.6710000000003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5312.6710000000003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5321.8779999999997</v>
      </c>
      <c r="C1363">
        <v>0</v>
      </c>
      <c r="D1363">
        <v>0</v>
      </c>
      <c r="E1363">
        <v>0</v>
      </c>
      <c r="F1363">
        <v>0.17299999999999999</v>
      </c>
    </row>
    <row r="1364" spans="1:6">
      <c r="A1364">
        <v>11</v>
      </c>
      <c r="B1364">
        <v>5325.9740000000002</v>
      </c>
      <c r="C1364">
        <v>0</v>
      </c>
      <c r="D1364">
        <v>0.19900000000000001</v>
      </c>
      <c r="E1364">
        <v>0</v>
      </c>
      <c r="F1364">
        <v>8.1000000000000003E-2</v>
      </c>
    </row>
    <row r="1365" spans="1:6">
      <c r="A1365">
        <v>12</v>
      </c>
      <c r="B1365">
        <v>5619.4690000000001</v>
      </c>
      <c r="C1365">
        <v>292.25900000000001</v>
      </c>
      <c r="D1365">
        <v>0</v>
      </c>
      <c r="E1365">
        <v>0</v>
      </c>
      <c r="F1365">
        <v>2.3E-2</v>
      </c>
    </row>
    <row r="1366" spans="1:6">
      <c r="A1366">
        <v>13</v>
      </c>
      <c r="B1366">
        <v>5620.6880000000001</v>
      </c>
      <c r="C1366">
        <v>2.5840000000000001</v>
      </c>
      <c r="D1366">
        <v>0</v>
      </c>
      <c r="E1366">
        <v>0</v>
      </c>
      <c r="F1366">
        <v>-2.4E-2</v>
      </c>
    </row>
    <row r="1367" spans="1:6">
      <c r="A1367">
        <v>14</v>
      </c>
      <c r="B1367">
        <v>5663.433</v>
      </c>
      <c r="C1367">
        <v>30.405999999999999</v>
      </c>
      <c r="D1367">
        <v>0</v>
      </c>
      <c r="E1367">
        <v>0</v>
      </c>
      <c r="F1367">
        <v>0.22</v>
      </c>
    </row>
    <row r="1368" spans="1:6">
      <c r="A1368">
        <v>15</v>
      </c>
      <c r="B1368">
        <v>5663.433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5663.433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5663.433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5655.9189999999999</v>
      </c>
      <c r="C1371">
        <v>0</v>
      </c>
      <c r="D1371">
        <v>0</v>
      </c>
      <c r="E1371">
        <v>0</v>
      </c>
      <c r="F1371">
        <v>-0.13300000000000001</v>
      </c>
    </row>
    <row r="1372" spans="1:6">
      <c r="A1372">
        <v>19</v>
      </c>
      <c r="B1372">
        <v>5692.9290000000001</v>
      </c>
      <c r="C1372">
        <v>44.957999999999998</v>
      </c>
      <c r="D1372">
        <v>0</v>
      </c>
      <c r="E1372">
        <v>0</v>
      </c>
      <c r="F1372">
        <v>-0.14099999999999999</v>
      </c>
    </row>
    <row r="1373" spans="1:6">
      <c r="A1373">
        <v>20</v>
      </c>
      <c r="B1373">
        <v>6138.6779999999999</v>
      </c>
      <c r="C1373">
        <v>431.18099999999998</v>
      </c>
      <c r="D1373">
        <v>0</v>
      </c>
      <c r="E1373">
        <v>0</v>
      </c>
      <c r="F1373">
        <v>0.25600000000000001</v>
      </c>
    </row>
    <row r="1374" spans="1:6">
      <c r="A1374">
        <v>21</v>
      </c>
      <c r="B1374">
        <v>6111.7610000000004</v>
      </c>
      <c r="C1374">
        <v>4.9790000000000001</v>
      </c>
      <c r="D1374">
        <v>0</v>
      </c>
      <c r="E1374">
        <v>0</v>
      </c>
      <c r="F1374">
        <v>-0.52</v>
      </c>
    </row>
    <row r="1375" spans="1:6">
      <c r="A1375">
        <v>22</v>
      </c>
      <c r="B1375">
        <v>6111.7610000000004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6111.7610000000004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6111.7610000000004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6111.7610000000004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6090.2809999999999</v>
      </c>
      <c r="C1379">
        <v>4.4320000000000004</v>
      </c>
      <c r="D1379">
        <v>0</v>
      </c>
      <c r="E1379">
        <v>0</v>
      </c>
      <c r="F1379">
        <v>-0.42399999999999999</v>
      </c>
    </row>
    <row r="1380" spans="1:9">
      <c r="A1380">
        <v>27</v>
      </c>
      <c r="B1380">
        <v>6096.8090000000002</v>
      </c>
      <c r="C1380">
        <v>13.153</v>
      </c>
      <c r="D1380">
        <v>7.4690000000000003</v>
      </c>
      <c r="E1380">
        <v>0</v>
      </c>
      <c r="F1380">
        <v>1.4E-2</v>
      </c>
    </row>
    <row r="1381" spans="1:9">
      <c r="A1381">
        <v>28</v>
      </c>
      <c r="B1381">
        <v>7132.9179999999997</v>
      </c>
      <c r="C1381">
        <v>1030.6669999999999</v>
      </c>
      <c r="D1381">
        <v>0</v>
      </c>
      <c r="E1381">
        <v>0.95799999999999996</v>
      </c>
      <c r="F1381">
        <v>0.105</v>
      </c>
    </row>
    <row r="1382" spans="1:9">
      <c r="A1382">
        <v>29</v>
      </c>
      <c r="B1382">
        <v>7132.9179999999997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7132.9179999999997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7132.9179999999997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1611.807</v>
      </c>
      <c r="C1391">
        <v>690.41200000000003</v>
      </c>
      <c r="D1391">
        <v>0</v>
      </c>
      <c r="E1391">
        <v>152.268</v>
      </c>
      <c r="F1391">
        <v>0</v>
      </c>
      <c r="G1391">
        <v>0</v>
      </c>
      <c r="H1391">
        <v>0</v>
      </c>
      <c r="I1391">
        <v>2454.4870000000001</v>
      </c>
    </row>
    <row r="1392" spans="1:9">
      <c r="A1392" t="s">
        <v>2296</v>
      </c>
      <c r="B1392">
        <v>127.88</v>
      </c>
      <c r="C1392">
        <v>553.67899999999997</v>
      </c>
      <c r="D1392">
        <v>547.45500000000004</v>
      </c>
      <c r="E1392">
        <v>872.13499999999999</v>
      </c>
      <c r="F1392">
        <v>0</v>
      </c>
      <c r="G1392">
        <v>0</v>
      </c>
      <c r="H1392">
        <v>1291.623</v>
      </c>
      <c r="I1392">
        <v>3392.7719999999999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1273.7570000000001</v>
      </c>
      <c r="F1393">
        <v>0</v>
      </c>
      <c r="G1393">
        <v>0</v>
      </c>
      <c r="H1393">
        <v>11.877000000000001</v>
      </c>
      <c r="I1393">
        <v>1285.633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2.5999999999999999E-2</v>
      </c>
      <c r="I1394">
        <v>2.5999999999999999E-2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1739.6869999999999</v>
      </c>
      <c r="C1404">
        <v>1244.0909999999999</v>
      </c>
      <c r="D1404">
        <v>547.45500000000004</v>
      </c>
      <c r="E1404">
        <v>630.50099999999998</v>
      </c>
      <c r="F1404">
        <v>0</v>
      </c>
      <c r="G1404">
        <v>0</v>
      </c>
      <c r="H1404">
        <v>1303.5260000000001</v>
      </c>
      <c r="I1404">
        <v>5465.259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1500.037</v>
      </c>
      <c r="F1405">
        <v>0</v>
      </c>
      <c r="G1405">
        <v>0</v>
      </c>
      <c r="H1405">
        <v>0</v>
      </c>
      <c r="I1405">
        <v>1500.037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167.62200000000001</v>
      </c>
      <c r="F1421">
        <v>0</v>
      </c>
      <c r="G1421">
        <v>0</v>
      </c>
      <c r="H1421">
        <v>0</v>
      </c>
      <c r="I1421">
        <v>167.62200000000001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4770-816A-4DB5-B96B-9C5791D117E3}">
  <dimension ref="A2:I1464"/>
  <sheetViews>
    <sheetView showGridLines="0" rightToLeft="1" workbookViewId="0">
      <selection sqref="A1:I1463"/>
    </sheetView>
  </sheetViews>
  <sheetFormatPr defaultRowHeight="14.25"/>
  <sheetData>
    <row r="2" spans="1:3">
      <c r="A2" t="s">
        <v>1463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198.64</v>
      </c>
      <c r="C12" t="s">
        <v>6</v>
      </c>
    </row>
    <row r="13" spans="1:3">
      <c r="A13" t="s">
        <v>7</v>
      </c>
      <c r="B13">
        <v>17.905000000000001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56.921999999999997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51.890999999999998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51.256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26.388999999999999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1440.8489999999999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476.084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247.172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282.74200000000002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351.68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95.146000000000001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217.29400000000001</v>
      </c>
      <c r="C132" t="s">
        <v>216</v>
      </c>
    </row>
    <row r="133" spans="1:3">
      <c r="A133" t="s">
        <v>217</v>
      </c>
      <c r="B133">
        <v>178.839</v>
      </c>
      <c r="C133" t="s">
        <v>218</v>
      </c>
    </row>
    <row r="134" spans="1:3">
      <c r="A134" t="s">
        <v>219</v>
      </c>
      <c r="B134">
        <v>44.898000000000003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150.60599999999999</v>
      </c>
      <c r="C149" t="s">
        <v>245</v>
      </c>
    </row>
    <row r="150" spans="1:3">
      <c r="A150" t="s">
        <v>246</v>
      </c>
      <c r="B150">
        <v>936.54300000000001</v>
      </c>
      <c r="C150" t="s">
        <v>247</v>
      </c>
    </row>
    <row r="151" spans="1:3">
      <c r="A151" t="s">
        <v>248</v>
      </c>
      <c r="B151">
        <v>225.65899999999999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89.834999999999994</v>
      </c>
      <c r="C156" t="s">
        <v>258</v>
      </c>
    </row>
    <row r="157" spans="1:3">
      <c r="A157" t="s">
        <v>259</v>
      </c>
      <c r="B157">
        <v>28.954000000000001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8.1310000000000002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558.06399999999996</v>
      </c>
      <c r="C419" t="s">
        <v>641</v>
      </c>
    </row>
    <row r="420" spans="1:3">
      <c r="A420" t="s">
        <v>642</v>
      </c>
      <c r="B420">
        <v>-61.087000000000003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5674.4120000000003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0.32600000000000001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7.39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5.9320000000000004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2.7789999999999999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1.96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14.34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1.135</v>
      </c>
      <c r="C555" t="s">
        <v>753</v>
      </c>
    </row>
    <row r="556" spans="1:3">
      <c r="A556" t="s">
        <v>217</v>
      </c>
      <c r="B556">
        <v>1.665</v>
      </c>
      <c r="C556" t="s">
        <v>754</v>
      </c>
    </row>
    <row r="557" spans="1:3">
      <c r="A557" t="s">
        <v>219</v>
      </c>
      <c r="B557">
        <v>0.46600000000000003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14.728999999999999</v>
      </c>
      <c r="C572" t="s">
        <v>765</v>
      </c>
    </row>
    <row r="573" spans="1:3">
      <c r="A573" t="s">
        <v>246</v>
      </c>
      <c r="B573">
        <v>43.158999999999999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4.0000000000000001E-3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0.221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94.105999999999995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164.06399999999999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51.155000000000001</v>
      </c>
      <c r="C855" t="s">
        <v>1441</v>
      </c>
    </row>
    <row r="856" spans="1:3">
      <c r="A856" t="s">
        <v>1442</v>
      </c>
      <c r="B856">
        <v>591.44600000000003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0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806.66499999999996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51.213999999999999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80.332999999999998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10.244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10.24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10.253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24.888000000000002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24.738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25.483000000000001</v>
      </c>
      <c r="C1007" t="s">
        <v>1119</v>
      </c>
    </row>
    <row r="1008" spans="1:3">
      <c r="A1008" t="s">
        <v>246</v>
      </c>
      <c r="B1008">
        <v>51.514000000000003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1E-3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288.90800000000002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2.1789999999999998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0</v>
      </c>
      <c r="C1290" t="s">
        <v>1450</v>
      </c>
    </row>
    <row r="1291" spans="1:3">
      <c r="A1291" t="s">
        <v>1451</v>
      </c>
      <c r="B1291">
        <v>0.61199999999999999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537.25099999999998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540.04200000000003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-0.75900000000000001</v>
      </c>
      <c r="C1304" t="s">
        <v>1356</v>
      </c>
    </row>
    <row r="1305" spans="1:3">
      <c r="A1305" t="s">
        <v>1455</v>
      </c>
      <c r="B1305">
        <v>7.2720000000000002</v>
      </c>
      <c r="C1305" t="s">
        <v>1357</v>
      </c>
    </row>
    <row r="1306" spans="1:3">
      <c r="A1306" t="s">
        <v>1358</v>
      </c>
      <c r="B1306">
        <v>-1.389</v>
      </c>
      <c r="C1306" t="s">
        <v>1359</v>
      </c>
    </row>
    <row r="1307" spans="1:3">
      <c r="A1307" t="s">
        <v>1360</v>
      </c>
      <c r="B1307">
        <v>7.1310000000000002</v>
      </c>
      <c r="C1307" t="s">
        <v>1361</v>
      </c>
    </row>
    <row r="1308" spans="1:3">
      <c r="A1308" t="s">
        <v>1362</v>
      </c>
      <c r="B1308">
        <v>-38.713000000000001</v>
      </c>
      <c r="C1308" t="s">
        <v>1363</v>
      </c>
    </row>
    <row r="1309" spans="1:3">
      <c r="A1309" t="s">
        <v>1364</v>
      </c>
      <c r="B1309">
        <v>246.58099999999999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0.05</v>
      </c>
      <c r="C1317" t="s">
        <v>2286</v>
      </c>
    </row>
    <row r="1318" spans="1:3">
      <c r="A1318" t="s">
        <v>2287</v>
      </c>
      <c r="B1318">
        <v>0.14000000000000001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1618.15</v>
      </c>
      <c r="C1330" t="s">
        <v>1387</v>
      </c>
    </row>
    <row r="1331" spans="1:3">
      <c r="A1331" t="s">
        <v>1388</v>
      </c>
      <c r="B1331">
        <v>765.19399999999996</v>
      </c>
      <c r="C1331" t="s">
        <v>1389</v>
      </c>
    </row>
    <row r="1332" spans="1:3">
      <c r="A1332" t="s">
        <v>1390</v>
      </c>
      <c r="B1332">
        <v>1063.5260000000001</v>
      </c>
      <c r="C1332" t="s">
        <v>1391</v>
      </c>
    </row>
    <row r="1333" spans="1:3">
      <c r="A1333" t="s">
        <v>1392</v>
      </c>
      <c r="B1333">
        <v>1641.2070000000001</v>
      </c>
      <c r="C1333" t="s">
        <v>1393</v>
      </c>
    </row>
    <row r="1334" spans="1:3">
      <c r="A1334" t="s">
        <v>1394</v>
      </c>
      <c r="B1334">
        <v>1117.4749999999999</v>
      </c>
      <c r="C1334" t="s">
        <v>1395</v>
      </c>
    </row>
    <row r="1335" spans="1:3">
      <c r="A1335" t="s">
        <v>1396</v>
      </c>
      <c r="B1335">
        <v>799.63800000000003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55.75</v>
      </c>
      <c r="C1338" t="s">
        <v>2290</v>
      </c>
    </row>
    <row r="1339" spans="1:3">
      <c r="A1339" t="s">
        <v>2291</v>
      </c>
      <c r="B1339">
        <v>101.48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16.52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4926.3900000000003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4926.3900000000003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4923.9709999999995</v>
      </c>
      <c r="C1356">
        <v>0</v>
      </c>
      <c r="D1356">
        <v>0</v>
      </c>
      <c r="E1356">
        <v>0</v>
      </c>
      <c r="F1356">
        <v>-4.9000000000000002E-2</v>
      </c>
    </row>
    <row r="1357" spans="1:6">
      <c r="A1357">
        <v>4</v>
      </c>
      <c r="B1357">
        <v>4917.8149999999996</v>
      </c>
      <c r="C1357">
        <v>0</v>
      </c>
      <c r="D1357">
        <v>0</v>
      </c>
      <c r="E1357">
        <v>0</v>
      </c>
      <c r="F1357">
        <v>-0.125</v>
      </c>
    </row>
    <row r="1358" spans="1:6">
      <c r="A1358">
        <v>5</v>
      </c>
      <c r="B1358">
        <v>4917.9380000000001</v>
      </c>
      <c r="C1358">
        <v>0</v>
      </c>
      <c r="D1358">
        <v>0</v>
      </c>
      <c r="E1358">
        <v>0</v>
      </c>
      <c r="F1358">
        <v>2E-3</v>
      </c>
    </row>
    <row r="1359" spans="1:6">
      <c r="A1359">
        <v>6</v>
      </c>
      <c r="B1359">
        <v>4973.2839999999997</v>
      </c>
      <c r="C1359">
        <v>57.003999999999998</v>
      </c>
      <c r="D1359">
        <v>0</v>
      </c>
      <c r="E1359">
        <v>0</v>
      </c>
      <c r="F1359">
        <v>-3.4000000000000002E-2</v>
      </c>
    </row>
    <row r="1360" spans="1:6">
      <c r="A1360">
        <v>7</v>
      </c>
      <c r="B1360">
        <v>4963.9129999999996</v>
      </c>
      <c r="C1360">
        <v>0</v>
      </c>
      <c r="D1360">
        <v>0</v>
      </c>
      <c r="E1360">
        <v>0</v>
      </c>
      <c r="F1360">
        <v>-0.188</v>
      </c>
    </row>
    <row r="1361" spans="1:6">
      <c r="A1361">
        <v>8</v>
      </c>
      <c r="B1361">
        <v>4963.9129999999996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4963.9129999999996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4968.6490000000003</v>
      </c>
      <c r="C1363">
        <v>0</v>
      </c>
      <c r="D1363">
        <v>0</v>
      </c>
      <c r="E1363">
        <v>0</v>
      </c>
      <c r="F1363">
        <v>9.5000000000000001E-2</v>
      </c>
    </row>
    <row r="1364" spans="1:6">
      <c r="A1364">
        <v>11</v>
      </c>
      <c r="B1364">
        <v>4973.2979999999998</v>
      </c>
      <c r="C1364">
        <v>0</v>
      </c>
      <c r="D1364">
        <v>0</v>
      </c>
      <c r="E1364">
        <v>0</v>
      </c>
      <c r="F1364">
        <v>9.4E-2</v>
      </c>
    </row>
    <row r="1365" spans="1:6">
      <c r="A1365">
        <v>12</v>
      </c>
      <c r="B1365">
        <v>4986.2299999999996</v>
      </c>
      <c r="C1365">
        <v>11.05</v>
      </c>
      <c r="D1365">
        <v>0</v>
      </c>
      <c r="E1365">
        <v>0</v>
      </c>
      <c r="F1365">
        <v>3.7999999999999999E-2</v>
      </c>
    </row>
    <row r="1366" spans="1:6">
      <c r="A1366">
        <v>13</v>
      </c>
      <c r="B1366">
        <v>4987.8999999999996</v>
      </c>
      <c r="C1366">
        <v>1.387</v>
      </c>
      <c r="D1366">
        <v>0</v>
      </c>
      <c r="E1366">
        <v>0</v>
      </c>
      <c r="F1366">
        <v>6.0000000000000001E-3</v>
      </c>
    </row>
    <row r="1367" spans="1:6">
      <c r="A1367">
        <v>14</v>
      </c>
      <c r="B1367">
        <v>5001.0860000000002</v>
      </c>
      <c r="C1367">
        <v>3.004</v>
      </c>
      <c r="D1367">
        <v>0</v>
      </c>
      <c r="E1367">
        <v>0</v>
      </c>
      <c r="F1367">
        <v>0.20399999999999999</v>
      </c>
    </row>
    <row r="1368" spans="1:6">
      <c r="A1368">
        <v>15</v>
      </c>
      <c r="B1368">
        <v>5001.0860000000002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5001.0860000000002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5001.0860000000002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4996.4920000000002</v>
      </c>
      <c r="C1371">
        <v>0</v>
      </c>
      <c r="D1371">
        <v>0</v>
      </c>
      <c r="E1371">
        <v>0</v>
      </c>
      <c r="F1371">
        <v>-9.1999999999999998E-2</v>
      </c>
    </row>
    <row r="1372" spans="1:6">
      <c r="A1372">
        <v>19</v>
      </c>
      <c r="B1372">
        <v>5017.2179999999998</v>
      </c>
      <c r="C1372">
        <v>26.08</v>
      </c>
      <c r="D1372">
        <v>0</v>
      </c>
      <c r="E1372">
        <v>0</v>
      </c>
      <c r="F1372">
        <v>-0.107</v>
      </c>
    </row>
    <row r="1373" spans="1:6">
      <c r="A1373">
        <v>20</v>
      </c>
      <c r="B1373">
        <v>5121.3370000000004</v>
      </c>
      <c r="C1373">
        <v>94.456000000000003</v>
      </c>
      <c r="D1373">
        <v>0</v>
      </c>
      <c r="E1373">
        <v>0</v>
      </c>
      <c r="F1373">
        <v>0.193</v>
      </c>
    </row>
    <row r="1374" spans="1:6">
      <c r="A1374">
        <v>21</v>
      </c>
      <c r="B1374">
        <v>5102.3819999999996</v>
      </c>
      <c r="C1374">
        <v>2.1560000000000001</v>
      </c>
      <c r="D1374">
        <v>0</v>
      </c>
      <c r="E1374">
        <v>0</v>
      </c>
      <c r="F1374">
        <v>-0.41199999999999998</v>
      </c>
    </row>
    <row r="1375" spans="1:6">
      <c r="A1375">
        <v>22</v>
      </c>
      <c r="B1375">
        <v>5102.3819999999996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5102.3819999999996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5102.3819999999996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5102.3819999999996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5084.6049999999996</v>
      </c>
      <c r="C1379">
        <v>4.657</v>
      </c>
      <c r="D1379">
        <v>2.1789999999999998</v>
      </c>
      <c r="E1379">
        <v>0</v>
      </c>
      <c r="F1379">
        <v>-0.39700000000000002</v>
      </c>
    </row>
    <row r="1380" spans="1:9">
      <c r="A1380">
        <v>27</v>
      </c>
      <c r="B1380">
        <v>5090.3760000000002</v>
      </c>
      <c r="C1380">
        <v>7.07</v>
      </c>
      <c r="D1380">
        <v>0</v>
      </c>
      <c r="E1380">
        <v>0</v>
      </c>
      <c r="F1380">
        <v>-2.5999999999999999E-2</v>
      </c>
    </row>
    <row r="1381" spans="1:9">
      <c r="A1381">
        <v>28</v>
      </c>
      <c r="B1381">
        <v>5674.4129999999996</v>
      </c>
      <c r="C1381">
        <v>583.52599999999995</v>
      </c>
      <c r="D1381">
        <v>0.61199999999999999</v>
      </c>
      <c r="E1381">
        <v>0.86399999999999999</v>
      </c>
      <c r="F1381">
        <v>3.9E-2</v>
      </c>
    </row>
    <row r="1382" spans="1:9">
      <c r="A1382">
        <v>29</v>
      </c>
      <c r="B1382">
        <v>5674.4129999999996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5674.4129999999996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5674.4129999999996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1524.16</v>
      </c>
      <c r="C1391">
        <v>761.16899999999998</v>
      </c>
      <c r="D1391">
        <v>0</v>
      </c>
      <c r="E1391">
        <v>116.956</v>
      </c>
      <c r="F1391">
        <v>0</v>
      </c>
      <c r="G1391">
        <v>0</v>
      </c>
      <c r="H1391">
        <v>0</v>
      </c>
      <c r="I1391">
        <v>2402.2849999999999</v>
      </c>
    </row>
    <row r="1392" spans="1:9">
      <c r="A1392" t="s">
        <v>2296</v>
      </c>
      <c r="B1392">
        <v>103.14700000000001</v>
      </c>
      <c r="C1392">
        <v>695.51800000000003</v>
      </c>
      <c r="D1392">
        <v>441.10300000000001</v>
      </c>
      <c r="E1392">
        <v>575.54600000000005</v>
      </c>
      <c r="F1392">
        <v>0</v>
      </c>
      <c r="G1392">
        <v>0</v>
      </c>
      <c r="H1392">
        <v>691.62</v>
      </c>
      <c r="I1392">
        <v>2506.9340000000002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747.28899999999999</v>
      </c>
      <c r="F1393">
        <v>0</v>
      </c>
      <c r="G1393">
        <v>0</v>
      </c>
      <c r="H1393">
        <v>17.905000000000001</v>
      </c>
      <c r="I1393">
        <v>765.19399999999996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1627.307</v>
      </c>
      <c r="C1404">
        <v>1456.6880000000001</v>
      </c>
      <c r="D1404">
        <v>441.10300000000001</v>
      </c>
      <c r="E1404">
        <v>376.26499999999999</v>
      </c>
      <c r="F1404">
        <v>0</v>
      </c>
      <c r="G1404">
        <v>0</v>
      </c>
      <c r="H1404">
        <v>709.524</v>
      </c>
      <c r="I1404">
        <v>4610.8869999999997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985.23800000000006</v>
      </c>
      <c r="F1405">
        <v>0</v>
      </c>
      <c r="G1405">
        <v>0</v>
      </c>
      <c r="H1405">
        <v>0</v>
      </c>
      <c r="I1405">
        <v>985.23800000000006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78.287999999999997</v>
      </c>
      <c r="F1421">
        <v>0</v>
      </c>
      <c r="G1421">
        <v>0</v>
      </c>
      <c r="H1421">
        <v>0</v>
      </c>
      <c r="I1421">
        <v>78.287999999999997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F667-8D1C-449B-98D9-0D1BE017BDD2}">
  <dimension ref="A2:I1464"/>
  <sheetViews>
    <sheetView showGridLines="0" rightToLeft="1" workbookViewId="0">
      <selection sqref="A1:I1463"/>
    </sheetView>
  </sheetViews>
  <sheetFormatPr defaultRowHeight="14.25"/>
  <sheetData>
    <row r="2" spans="1:3">
      <c r="A2" t="s">
        <v>1464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720.83900000000006</v>
      </c>
      <c r="C12" t="s">
        <v>6</v>
      </c>
    </row>
    <row r="13" spans="1:3">
      <c r="A13" t="s">
        <v>7</v>
      </c>
      <c r="B13">
        <v>3.4329999999999998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0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0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66.596999999999994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1475.8420000000001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0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0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0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0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0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0</v>
      </c>
      <c r="C132" t="s">
        <v>216</v>
      </c>
    </row>
    <row r="133" spans="1:3">
      <c r="A133" t="s">
        <v>217</v>
      </c>
      <c r="B133">
        <v>0</v>
      </c>
      <c r="C133" t="s">
        <v>218</v>
      </c>
    </row>
    <row r="134" spans="1:3">
      <c r="A134" t="s">
        <v>219</v>
      </c>
      <c r="B134">
        <v>0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0</v>
      </c>
      <c r="C149" t="s">
        <v>245</v>
      </c>
    </row>
    <row r="150" spans="1:3">
      <c r="A150" t="s">
        <v>246</v>
      </c>
      <c r="B150">
        <v>3868.154</v>
      </c>
      <c r="C150" t="s">
        <v>247</v>
      </c>
    </row>
    <row r="151" spans="1:3">
      <c r="A151" t="s">
        <v>248</v>
      </c>
      <c r="B151">
        <v>0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871.27200000000005</v>
      </c>
      <c r="C156" t="s">
        <v>258</v>
      </c>
    </row>
    <row r="157" spans="1:3">
      <c r="A157" t="s">
        <v>259</v>
      </c>
      <c r="B157">
        <v>0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207.52500000000001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307.73899999999998</v>
      </c>
      <c r="C419" t="s">
        <v>641</v>
      </c>
    </row>
    <row r="420" spans="1:3">
      <c r="A420" t="s">
        <v>642</v>
      </c>
      <c r="B420">
        <v>-42.676000000000002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7478.7250000000004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0.98799999999999999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0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</v>
      </c>
      <c r="C555" t="s">
        <v>753</v>
      </c>
    </row>
    <row r="556" spans="1:3">
      <c r="A556" t="s">
        <v>217</v>
      </c>
      <c r="B556">
        <v>0</v>
      </c>
      <c r="C556" t="s">
        <v>754</v>
      </c>
    </row>
    <row r="557" spans="1:3">
      <c r="A557" t="s">
        <v>219</v>
      </c>
      <c r="B557">
        <v>0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0.7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4.2999999999999997E-2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1.7310000000000001</v>
      </c>
      <c r="C848" t="s">
        <v>998</v>
      </c>
    </row>
    <row r="850" spans="1:3">
      <c r="A850" t="s">
        <v>999</v>
      </c>
      <c r="B850" t="s">
        <v>2</v>
      </c>
    </row>
    <row r="851" spans="1:3">
      <c r="A851" t="s">
        <v>1000</v>
      </c>
    </row>
    <row r="852" spans="1:3">
      <c r="A852" t="s">
        <v>1439</v>
      </c>
      <c r="B852">
        <v>154.38499999999999</v>
      </c>
      <c r="C852" t="s">
        <v>1002</v>
      </c>
    </row>
    <row r="854" spans="1:3">
      <c r="A854" t="s">
        <v>1003</v>
      </c>
    </row>
    <row r="855" spans="1:3">
      <c r="A855" t="s">
        <v>1440</v>
      </c>
      <c r="B855">
        <v>19.216000000000001</v>
      </c>
      <c r="C855" t="s">
        <v>1441</v>
      </c>
    </row>
    <row r="856" spans="1:3">
      <c r="A856" t="s">
        <v>1442</v>
      </c>
      <c r="B856">
        <v>1384.3869999999999</v>
      </c>
      <c r="C856" t="s">
        <v>1443</v>
      </c>
    </row>
    <row r="857" spans="1:3">
      <c r="A857" t="s">
        <v>1444</v>
      </c>
      <c r="B857">
        <v>0</v>
      </c>
      <c r="C857" t="s">
        <v>1445</v>
      </c>
    </row>
    <row r="858" spans="1:3">
      <c r="A858" t="s">
        <v>1446</v>
      </c>
      <c r="B858">
        <v>0</v>
      </c>
      <c r="C858" t="s">
        <v>1004</v>
      </c>
    </row>
    <row r="859" spans="1:3">
      <c r="A859" t="s">
        <v>1005</v>
      </c>
    </row>
    <row r="860" spans="1:3">
      <c r="A860" t="s">
        <v>1006</v>
      </c>
      <c r="B860">
        <v>339.76400000000001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1897.752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225.268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0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1446.048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1671.316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1447</v>
      </c>
      <c r="B1287">
        <v>0</v>
      </c>
      <c r="C1287" t="s">
        <v>1448</v>
      </c>
    </row>
    <row r="1289" spans="1:3">
      <c r="A1289" t="s">
        <v>1003</v>
      </c>
    </row>
    <row r="1290" spans="1:3">
      <c r="A1290" t="s">
        <v>1449</v>
      </c>
      <c r="B1290">
        <v>9.7000000000000003E-2</v>
      </c>
      <c r="C1290" t="s">
        <v>1450</v>
      </c>
    </row>
    <row r="1291" spans="1:3">
      <c r="A1291" t="s">
        <v>1451</v>
      </c>
      <c r="B1291">
        <v>0.76500000000000001</v>
      </c>
      <c r="C1291" t="s">
        <v>1452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0.86199999999999999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-2.6859999999999999</v>
      </c>
      <c r="C1304" t="s">
        <v>1356</v>
      </c>
    </row>
    <row r="1305" spans="1:3">
      <c r="A1305" t="s">
        <v>1455</v>
      </c>
      <c r="B1305">
        <v>17.3</v>
      </c>
      <c r="C1305" t="s">
        <v>1357</v>
      </c>
    </row>
    <row r="1306" spans="1:3">
      <c r="A1306" t="s">
        <v>1358</v>
      </c>
      <c r="B1306">
        <v>-3.7320000000000002</v>
      </c>
      <c r="C1306" t="s">
        <v>1359</v>
      </c>
    </row>
    <row r="1307" spans="1:3">
      <c r="A1307" t="s">
        <v>1360</v>
      </c>
      <c r="B1307">
        <v>21.335000000000001</v>
      </c>
      <c r="C1307" t="s">
        <v>1361</v>
      </c>
    </row>
    <row r="1308" spans="1:3">
      <c r="A1308" t="s">
        <v>1362</v>
      </c>
      <c r="B1308">
        <v>-186.53899999999999</v>
      </c>
      <c r="C1308" t="s">
        <v>1363</v>
      </c>
    </row>
    <row r="1309" spans="1:3">
      <c r="A1309" t="s">
        <v>1364</v>
      </c>
      <c r="B1309">
        <v>387.44400000000002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1</v>
      </c>
      <c r="C1315" t="s">
        <v>2282</v>
      </c>
    </row>
    <row r="1316" spans="1:3">
      <c r="A1316" t="s">
        <v>2283</v>
      </c>
      <c r="B1316">
        <v>1</v>
      </c>
      <c r="C1316" t="s">
        <v>2284</v>
      </c>
    </row>
    <row r="1317" spans="1:3">
      <c r="A1317" t="s">
        <v>2285</v>
      </c>
      <c r="B1317">
        <v>0.04</v>
      </c>
      <c r="C1317" t="s">
        <v>2286</v>
      </c>
    </row>
    <row r="1318" spans="1:3">
      <c r="A1318" t="s">
        <v>2287</v>
      </c>
      <c r="B1318">
        <v>0.14000000000000001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4740.7290000000003</v>
      </c>
      <c r="C1330" t="s">
        <v>1387</v>
      </c>
    </row>
    <row r="1331" spans="1:3">
      <c r="A1331" t="s">
        <v>1388</v>
      </c>
      <c r="B1331">
        <v>4951.6869999999999</v>
      </c>
      <c r="C1331" t="s">
        <v>1389</v>
      </c>
    </row>
    <row r="1332" spans="1:3">
      <c r="A1332" t="s">
        <v>1390</v>
      </c>
      <c r="B1332">
        <v>4948.2539999999999</v>
      </c>
      <c r="C1332" t="s">
        <v>1391</v>
      </c>
    </row>
    <row r="1333" spans="1:3">
      <c r="A1333" t="s">
        <v>1392</v>
      </c>
      <c r="B1333">
        <v>4740.7290000000003</v>
      </c>
      <c r="C1333" t="s">
        <v>1393</v>
      </c>
    </row>
    <row r="1334" spans="1:3">
      <c r="A1334" t="s">
        <v>1394</v>
      </c>
      <c r="B1334">
        <v>4948.2539999999999</v>
      </c>
      <c r="C1334" t="s">
        <v>1395</v>
      </c>
    </row>
    <row r="1335" spans="1:3">
      <c r="A1335" t="s">
        <v>1396</v>
      </c>
      <c r="B1335">
        <v>4951.6869999999999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19.97</v>
      </c>
      <c r="C1338" t="s">
        <v>2290</v>
      </c>
    </row>
    <row r="1339" spans="1:3">
      <c r="A1339" t="s">
        <v>2291</v>
      </c>
      <c r="B1339">
        <v>114.67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34.9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6120.2039999999997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6120.2039999999997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6112.3159999999998</v>
      </c>
      <c r="C1356">
        <v>0</v>
      </c>
      <c r="D1356">
        <v>0</v>
      </c>
      <c r="E1356">
        <v>0</v>
      </c>
      <c r="F1356">
        <v>-0.129</v>
      </c>
    </row>
    <row r="1357" spans="1:6">
      <c r="A1357">
        <v>4</v>
      </c>
      <c r="B1357">
        <v>6142.1989999999996</v>
      </c>
      <c r="C1357">
        <v>22.954999999999998</v>
      </c>
      <c r="D1357">
        <v>0</v>
      </c>
      <c r="E1357">
        <v>0</v>
      </c>
      <c r="F1357">
        <v>0.113</v>
      </c>
    </row>
    <row r="1358" spans="1:6">
      <c r="A1358">
        <v>5</v>
      </c>
      <c r="B1358">
        <v>6090.8519999999999</v>
      </c>
      <c r="C1358">
        <v>-22.954999999999998</v>
      </c>
      <c r="D1358">
        <v>0</v>
      </c>
      <c r="E1358">
        <v>0</v>
      </c>
      <c r="F1358">
        <v>-0.46200000000000002</v>
      </c>
    </row>
    <row r="1359" spans="1:6">
      <c r="A1359">
        <v>6</v>
      </c>
      <c r="B1359">
        <v>6086.9620000000004</v>
      </c>
      <c r="C1359">
        <v>4.4999999999999998E-2</v>
      </c>
      <c r="D1359">
        <v>0</v>
      </c>
      <c r="E1359">
        <v>0</v>
      </c>
      <c r="F1359">
        <v>-6.5000000000000002E-2</v>
      </c>
    </row>
    <row r="1360" spans="1:6">
      <c r="A1360">
        <v>7</v>
      </c>
      <c r="B1360">
        <v>6115.7619999999997</v>
      </c>
      <c r="C1360">
        <v>19.459</v>
      </c>
      <c r="D1360">
        <v>0</v>
      </c>
      <c r="E1360">
        <v>0</v>
      </c>
      <c r="F1360">
        <v>0.153</v>
      </c>
    </row>
    <row r="1361" spans="1:6">
      <c r="A1361">
        <v>8</v>
      </c>
      <c r="B1361">
        <v>6115.7619999999997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6115.7619999999997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6171.4129999999996</v>
      </c>
      <c r="C1363">
        <v>37.761000000000003</v>
      </c>
      <c r="D1363">
        <v>0</v>
      </c>
      <c r="E1363">
        <v>0</v>
      </c>
      <c r="F1363">
        <v>0.29299999999999998</v>
      </c>
    </row>
    <row r="1364" spans="1:6">
      <c r="A1364">
        <v>11</v>
      </c>
      <c r="B1364">
        <v>6154.2569999999996</v>
      </c>
      <c r="C1364">
        <v>0</v>
      </c>
      <c r="D1364">
        <v>0</v>
      </c>
      <c r="E1364">
        <v>0</v>
      </c>
      <c r="F1364">
        <v>-0.27800000000000002</v>
      </c>
    </row>
    <row r="1365" spans="1:6">
      <c r="A1365">
        <v>12</v>
      </c>
      <c r="B1365">
        <v>6834.32</v>
      </c>
      <c r="C1365">
        <v>701.89099999999996</v>
      </c>
      <c r="D1365">
        <v>0.76500000000000001</v>
      </c>
      <c r="E1365">
        <v>0</v>
      </c>
      <c r="F1365">
        <v>-0.34200000000000003</v>
      </c>
    </row>
    <row r="1366" spans="1:6">
      <c r="A1366">
        <v>13</v>
      </c>
      <c r="B1366">
        <v>6875.9219999999996</v>
      </c>
      <c r="C1366">
        <v>16.28</v>
      </c>
      <c r="D1366">
        <v>0</v>
      </c>
      <c r="E1366">
        <v>0</v>
      </c>
      <c r="F1366">
        <v>0.371</v>
      </c>
    </row>
    <row r="1367" spans="1:6">
      <c r="A1367">
        <v>14</v>
      </c>
      <c r="B1367">
        <v>6907.4520000000002</v>
      </c>
      <c r="C1367">
        <v>15.493</v>
      </c>
      <c r="D1367">
        <v>0</v>
      </c>
      <c r="E1367">
        <v>0</v>
      </c>
      <c r="F1367">
        <v>0.23300000000000001</v>
      </c>
    </row>
    <row r="1368" spans="1:6">
      <c r="A1368">
        <v>15</v>
      </c>
      <c r="B1368">
        <v>6907.4520000000002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6907.4520000000002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6907.4520000000002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6880.4089999999997</v>
      </c>
      <c r="C1371">
        <v>0</v>
      </c>
      <c r="D1371">
        <v>0</v>
      </c>
      <c r="E1371">
        <v>0</v>
      </c>
      <c r="F1371">
        <v>-0.39200000000000002</v>
      </c>
    </row>
    <row r="1372" spans="1:6">
      <c r="A1372">
        <v>19</v>
      </c>
      <c r="B1372">
        <v>6854.4949999999999</v>
      </c>
      <c r="C1372">
        <v>10.731</v>
      </c>
      <c r="D1372">
        <v>0</v>
      </c>
      <c r="E1372">
        <v>0</v>
      </c>
      <c r="F1372">
        <v>-0.53300000000000003</v>
      </c>
    </row>
    <row r="1373" spans="1:6">
      <c r="A1373">
        <v>20</v>
      </c>
      <c r="B1373">
        <v>7131.63</v>
      </c>
      <c r="C1373">
        <v>257.346</v>
      </c>
      <c r="D1373">
        <v>0</v>
      </c>
      <c r="E1373">
        <v>0</v>
      </c>
      <c r="F1373">
        <v>0.28899999999999998</v>
      </c>
    </row>
    <row r="1374" spans="1:6">
      <c r="A1374">
        <v>21</v>
      </c>
      <c r="B1374">
        <v>7175.0889999999999</v>
      </c>
      <c r="C1374">
        <v>143.053</v>
      </c>
      <c r="D1374">
        <v>0</v>
      </c>
      <c r="E1374">
        <v>0</v>
      </c>
      <c r="F1374">
        <v>-1.397</v>
      </c>
    </row>
    <row r="1375" spans="1:6">
      <c r="A1375">
        <v>22</v>
      </c>
      <c r="B1375">
        <v>7175.0889999999999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7175.0889999999999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7175.0889999999999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7175.0889999999999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7148.01</v>
      </c>
      <c r="C1379">
        <v>25.946999999999999</v>
      </c>
      <c r="D1379">
        <v>0</v>
      </c>
      <c r="E1379">
        <v>0</v>
      </c>
      <c r="F1379">
        <v>-0.73899999999999999</v>
      </c>
    </row>
    <row r="1380" spans="1:9">
      <c r="A1380">
        <v>27</v>
      </c>
      <c r="B1380">
        <v>7164.8140000000003</v>
      </c>
      <c r="C1380">
        <v>9.9120000000000008</v>
      </c>
      <c r="D1380">
        <v>0</v>
      </c>
      <c r="E1380">
        <v>0</v>
      </c>
      <c r="F1380">
        <v>9.6000000000000002E-2</v>
      </c>
    </row>
    <row r="1381" spans="1:9">
      <c r="A1381">
        <v>28</v>
      </c>
      <c r="B1381">
        <v>7478.7259999999997</v>
      </c>
      <c r="C1381">
        <v>309.065</v>
      </c>
      <c r="D1381">
        <v>0</v>
      </c>
      <c r="E1381">
        <v>1.157</v>
      </c>
      <c r="F1381">
        <v>8.4000000000000005E-2</v>
      </c>
    </row>
    <row r="1382" spans="1:9">
      <c r="A1382">
        <v>29</v>
      </c>
      <c r="B1382">
        <v>7478.7259999999997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7478.7259999999997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7478.7259999999997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1542.4390000000001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1542.4390000000001</v>
      </c>
    </row>
    <row r="1392" spans="1:9">
      <c r="A1392" t="s">
        <v>2296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984.59900000000005</v>
      </c>
      <c r="I1392">
        <v>984.59900000000005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4948.2539999999999</v>
      </c>
      <c r="F1393">
        <v>0</v>
      </c>
      <c r="G1393">
        <v>0</v>
      </c>
      <c r="H1393">
        <v>3.4329999999999998</v>
      </c>
      <c r="I1393">
        <v>4951.6869999999999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1542.4390000000001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988.03200000000004</v>
      </c>
      <c r="I1404">
        <v>2530.4720000000002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4948.2539999999999</v>
      </c>
      <c r="F1405">
        <v>0</v>
      </c>
      <c r="G1405">
        <v>0</v>
      </c>
      <c r="H1405">
        <v>0</v>
      </c>
      <c r="I1405">
        <v>4948.2539999999999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0</v>
      </c>
      <c r="F1421">
        <v>0</v>
      </c>
      <c r="G1421">
        <v>0</v>
      </c>
      <c r="H1421">
        <v>0</v>
      </c>
      <c r="I1421">
        <v>0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58E8-8713-44CA-AAD6-6CED7BD19EE6}">
  <dimension ref="A2:I1464"/>
  <sheetViews>
    <sheetView showGridLines="0" rightToLeft="1" workbookViewId="0">
      <selection sqref="A1:I1463"/>
    </sheetView>
  </sheetViews>
  <sheetFormatPr defaultRowHeight="14.25"/>
  <sheetData>
    <row r="2" spans="1:3">
      <c r="A2" t="s">
        <v>1496</v>
      </c>
    </row>
    <row r="3" spans="1:3">
      <c r="A3" t="s">
        <v>2276</v>
      </c>
    </row>
    <row r="7" spans="1:3">
      <c r="A7" t="s">
        <v>0</v>
      </c>
    </row>
    <row r="9" spans="1:3">
      <c r="A9" t="s">
        <v>1</v>
      </c>
      <c r="B9" t="s">
        <v>2</v>
      </c>
    </row>
    <row r="10" spans="1:3">
      <c r="A10" t="s">
        <v>3</v>
      </c>
    </row>
    <row r="11" spans="1:3">
      <c r="A11" t="s">
        <v>4</v>
      </c>
    </row>
    <row r="12" spans="1:3">
      <c r="A12" t="s">
        <v>5</v>
      </c>
      <c r="B12">
        <v>32.953000000000003</v>
      </c>
      <c r="C12" t="s">
        <v>6</v>
      </c>
    </row>
    <row r="13" spans="1:3">
      <c r="A13" t="s">
        <v>7</v>
      </c>
      <c r="B13">
        <v>0.999</v>
      </c>
      <c r="C13" t="s">
        <v>8</v>
      </c>
    </row>
    <row r="14" spans="1:3">
      <c r="A14" t="s">
        <v>9</v>
      </c>
      <c r="B14">
        <v>0</v>
      </c>
      <c r="C14" t="s">
        <v>10</v>
      </c>
    </row>
    <row r="15" spans="1:3">
      <c r="A15" t="s">
        <v>11</v>
      </c>
      <c r="B15">
        <v>0</v>
      </c>
      <c r="C15" t="s">
        <v>12</v>
      </c>
    </row>
    <row r="16" spans="1:3">
      <c r="A16" t="s">
        <v>13</v>
      </c>
      <c r="B16">
        <v>0</v>
      </c>
      <c r="C16" t="s">
        <v>14</v>
      </c>
    </row>
    <row r="17" spans="1:3">
      <c r="A17" t="s">
        <v>15</v>
      </c>
      <c r="B17">
        <v>0</v>
      </c>
      <c r="C17" t="s">
        <v>16</v>
      </c>
    </row>
    <row r="18" spans="1:3">
      <c r="A18" t="s">
        <v>17</v>
      </c>
      <c r="B18">
        <v>0</v>
      </c>
      <c r="C18" t="s">
        <v>18</v>
      </c>
    </row>
    <row r="19" spans="1:3">
      <c r="A19" t="s">
        <v>19</v>
      </c>
    </row>
    <row r="20" spans="1:3">
      <c r="A20" t="s">
        <v>7</v>
      </c>
      <c r="B20">
        <v>0</v>
      </c>
      <c r="C20" t="s">
        <v>20</v>
      </c>
    </row>
    <row r="21" spans="1:3">
      <c r="A21" t="s">
        <v>21</v>
      </c>
      <c r="B21">
        <v>0</v>
      </c>
      <c r="C21" t="s">
        <v>22</v>
      </c>
    </row>
    <row r="22" spans="1:3">
      <c r="A22" t="s">
        <v>23</v>
      </c>
    </row>
    <row r="23" spans="1:3">
      <c r="A23" t="s">
        <v>24</v>
      </c>
    </row>
    <row r="24" spans="1:3">
      <c r="A24" t="s">
        <v>25</v>
      </c>
    </row>
    <row r="25" spans="1:3">
      <c r="A25" t="s">
        <v>26</v>
      </c>
      <c r="B25">
        <v>18.844999999999999</v>
      </c>
      <c r="C25" t="s">
        <v>27</v>
      </c>
    </row>
    <row r="26" spans="1:3">
      <c r="A26" t="s">
        <v>28</v>
      </c>
      <c r="B26">
        <v>0</v>
      </c>
      <c r="C26" t="s">
        <v>29</v>
      </c>
    </row>
    <row r="27" spans="1:3">
      <c r="A27" t="s">
        <v>30</v>
      </c>
      <c r="B27">
        <v>30.869</v>
      </c>
      <c r="C27" t="s">
        <v>31</v>
      </c>
    </row>
    <row r="28" spans="1:3">
      <c r="A28" t="s">
        <v>32</v>
      </c>
      <c r="B28">
        <v>0</v>
      </c>
      <c r="C28" t="s">
        <v>33</v>
      </c>
    </row>
    <row r="29" spans="1:3">
      <c r="A29" t="s">
        <v>34</v>
      </c>
      <c r="B29">
        <v>0</v>
      </c>
      <c r="C29" t="s">
        <v>35</v>
      </c>
    </row>
    <row r="30" spans="1:3">
      <c r="A30" t="s">
        <v>36</v>
      </c>
    </row>
    <row r="31" spans="1:3">
      <c r="A31" t="s">
        <v>37</v>
      </c>
      <c r="B31">
        <v>0</v>
      </c>
      <c r="C31" t="s">
        <v>38</v>
      </c>
    </row>
    <row r="32" spans="1:3">
      <c r="A32" t="s">
        <v>39</v>
      </c>
      <c r="B32">
        <v>65.921999999999997</v>
      </c>
      <c r="C32" t="s">
        <v>40</v>
      </c>
    </row>
    <row r="33" spans="1:3">
      <c r="A33" t="s">
        <v>41</v>
      </c>
      <c r="B33">
        <v>0</v>
      </c>
      <c r="C33" t="s">
        <v>42</v>
      </c>
    </row>
    <row r="34" spans="1:3">
      <c r="A34" t="s">
        <v>43</v>
      </c>
      <c r="B34">
        <v>0</v>
      </c>
      <c r="C34" t="s">
        <v>44</v>
      </c>
    </row>
    <row r="35" spans="1:3">
      <c r="A35" t="s">
        <v>45</v>
      </c>
      <c r="B35">
        <v>0</v>
      </c>
      <c r="C35" t="s">
        <v>46</v>
      </c>
    </row>
    <row r="36" spans="1:3">
      <c r="A36" t="s">
        <v>2196</v>
      </c>
      <c r="B36">
        <v>1199.271</v>
      </c>
      <c r="C36" t="s">
        <v>2197</v>
      </c>
    </row>
    <row r="37" spans="1:3">
      <c r="A37" t="s">
        <v>47</v>
      </c>
    </row>
    <row r="38" spans="1:3">
      <c r="A38" t="s">
        <v>48</v>
      </c>
      <c r="B38">
        <v>0</v>
      </c>
      <c r="C38" t="s">
        <v>49</v>
      </c>
    </row>
    <row r="39" spans="1:3">
      <c r="A39" t="s">
        <v>50</v>
      </c>
      <c r="B39">
        <v>0</v>
      </c>
      <c r="C39" t="s">
        <v>51</v>
      </c>
    </row>
    <row r="40" spans="1:3">
      <c r="A40" t="s">
        <v>52</v>
      </c>
    </row>
    <row r="41" spans="1:3">
      <c r="A41" t="s">
        <v>53</v>
      </c>
      <c r="B41">
        <v>0</v>
      </c>
      <c r="C41" t="s">
        <v>54</v>
      </c>
    </row>
    <row r="42" spans="1:3">
      <c r="A42" t="s">
        <v>55</v>
      </c>
      <c r="B42">
        <v>0</v>
      </c>
      <c r="C42" t="s">
        <v>56</v>
      </c>
    </row>
    <row r="43" spans="1:3">
      <c r="A43" t="s">
        <v>57</v>
      </c>
    </row>
    <row r="44" spans="1:3">
      <c r="A44" t="s">
        <v>25</v>
      </c>
    </row>
    <row r="45" spans="1:3">
      <c r="A45" t="s">
        <v>58</v>
      </c>
      <c r="B45">
        <v>0</v>
      </c>
      <c r="C45" t="s">
        <v>59</v>
      </c>
    </row>
    <row r="46" spans="1:3">
      <c r="A46" t="s">
        <v>60</v>
      </c>
      <c r="B46">
        <v>0</v>
      </c>
      <c r="C46" t="s">
        <v>61</v>
      </c>
    </row>
    <row r="47" spans="1:3">
      <c r="A47" t="s">
        <v>62</v>
      </c>
      <c r="B47">
        <v>0</v>
      </c>
      <c r="C47" t="s">
        <v>63</v>
      </c>
    </row>
    <row r="48" spans="1:3">
      <c r="A48" t="s">
        <v>64</v>
      </c>
      <c r="B48">
        <v>0</v>
      </c>
      <c r="C48" t="s">
        <v>65</v>
      </c>
    </row>
    <row r="49" spans="1:3">
      <c r="A49" t="s">
        <v>66</v>
      </c>
      <c r="B49">
        <v>0</v>
      </c>
      <c r="C49" t="s">
        <v>67</v>
      </c>
    </row>
    <row r="50" spans="1:3">
      <c r="A50" t="s">
        <v>68</v>
      </c>
      <c r="B50">
        <v>0</v>
      </c>
      <c r="C50" t="s">
        <v>69</v>
      </c>
    </row>
    <row r="51" spans="1:3">
      <c r="A51" t="s">
        <v>70</v>
      </c>
      <c r="B51">
        <v>0</v>
      </c>
      <c r="C51" t="s">
        <v>71</v>
      </c>
    </row>
    <row r="52" spans="1:3">
      <c r="A52" t="s">
        <v>72</v>
      </c>
      <c r="B52">
        <v>0</v>
      </c>
      <c r="C52" t="s">
        <v>73</v>
      </c>
    </row>
    <row r="53" spans="1:3">
      <c r="A53" t="s">
        <v>74</v>
      </c>
      <c r="B53">
        <v>0</v>
      </c>
      <c r="C53" t="s">
        <v>75</v>
      </c>
    </row>
    <row r="54" spans="1:3">
      <c r="A54" t="s">
        <v>36</v>
      </c>
    </row>
    <row r="55" spans="1:3">
      <c r="A55" t="s">
        <v>76</v>
      </c>
      <c r="B55">
        <v>0</v>
      </c>
      <c r="C55" t="s">
        <v>77</v>
      </c>
    </row>
    <row r="56" spans="1:3">
      <c r="A56" t="s">
        <v>78</v>
      </c>
      <c r="B56">
        <v>0</v>
      </c>
      <c r="C56" t="s">
        <v>79</v>
      </c>
    </row>
    <row r="57" spans="1:3">
      <c r="A57" t="s">
        <v>80</v>
      </c>
      <c r="B57">
        <v>0</v>
      </c>
      <c r="C57" t="s">
        <v>81</v>
      </c>
    </row>
    <row r="58" spans="1:3">
      <c r="A58" t="s">
        <v>82</v>
      </c>
      <c r="B58">
        <v>0</v>
      </c>
      <c r="C58" t="s">
        <v>83</v>
      </c>
    </row>
    <row r="59" spans="1:3">
      <c r="A59" t="s">
        <v>84</v>
      </c>
      <c r="B59">
        <v>0</v>
      </c>
      <c r="C59" t="s">
        <v>85</v>
      </c>
    </row>
    <row r="60" spans="1:3">
      <c r="A60" t="s">
        <v>86</v>
      </c>
      <c r="B60">
        <v>0</v>
      </c>
      <c r="C60" t="s">
        <v>87</v>
      </c>
    </row>
    <row r="61" spans="1:3">
      <c r="A61" t="s">
        <v>88</v>
      </c>
      <c r="B61">
        <v>0</v>
      </c>
      <c r="C61" t="s">
        <v>89</v>
      </c>
    </row>
    <row r="62" spans="1:3">
      <c r="A62" t="s">
        <v>90</v>
      </c>
      <c r="B62">
        <v>0</v>
      </c>
      <c r="C62" t="s">
        <v>91</v>
      </c>
    </row>
    <row r="63" spans="1:3">
      <c r="A63" t="s">
        <v>92</v>
      </c>
      <c r="B63">
        <v>0</v>
      </c>
      <c r="C63" t="s">
        <v>93</v>
      </c>
    </row>
    <row r="64" spans="1:3">
      <c r="A64" t="s">
        <v>94</v>
      </c>
      <c r="B64">
        <v>0</v>
      </c>
      <c r="C64" t="s">
        <v>95</v>
      </c>
    </row>
    <row r="65" spans="1:3">
      <c r="A65" t="s">
        <v>96</v>
      </c>
      <c r="B65">
        <v>0</v>
      </c>
      <c r="C65" t="s">
        <v>97</v>
      </c>
    </row>
    <row r="66" spans="1:3">
      <c r="A66" t="s">
        <v>98</v>
      </c>
      <c r="B66">
        <v>0</v>
      </c>
      <c r="C66" t="s">
        <v>99</v>
      </c>
    </row>
    <row r="67" spans="1:3">
      <c r="A67" t="s">
        <v>47</v>
      </c>
    </row>
    <row r="68" spans="1:3">
      <c r="A68" t="s">
        <v>100</v>
      </c>
      <c r="B68">
        <v>0</v>
      </c>
      <c r="C68" t="s">
        <v>101</v>
      </c>
    </row>
    <row r="69" spans="1:3">
      <c r="A69" t="s">
        <v>102</v>
      </c>
      <c r="B69">
        <v>0</v>
      </c>
      <c r="C69" t="s">
        <v>103</v>
      </c>
    </row>
    <row r="70" spans="1:3">
      <c r="A70" t="s">
        <v>104</v>
      </c>
      <c r="B70">
        <v>0</v>
      </c>
      <c r="C70" t="s">
        <v>105</v>
      </c>
    </row>
    <row r="71" spans="1:3">
      <c r="A71" t="s">
        <v>106</v>
      </c>
      <c r="B71">
        <v>0</v>
      </c>
      <c r="C71" t="s">
        <v>107</v>
      </c>
    </row>
    <row r="72" spans="1:3">
      <c r="A72" t="s">
        <v>108</v>
      </c>
      <c r="B72">
        <v>0</v>
      </c>
      <c r="C72" t="s">
        <v>109</v>
      </c>
    </row>
    <row r="73" spans="1:3">
      <c r="A73" t="s">
        <v>110</v>
      </c>
      <c r="B73">
        <v>0</v>
      </c>
      <c r="C73" t="s">
        <v>111</v>
      </c>
    </row>
    <row r="74" spans="1:3">
      <c r="A74" t="s">
        <v>52</v>
      </c>
    </row>
    <row r="75" spans="1:3">
      <c r="A75" t="s">
        <v>112</v>
      </c>
      <c r="B75">
        <v>0</v>
      </c>
      <c r="C75" t="s">
        <v>113</v>
      </c>
    </row>
    <row r="76" spans="1:3">
      <c r="A76" t="s">
        <v>114</v>
      </c>
      <c r="B76">
        <v>0</v>
      </c>
      <c r="C76" t="s">
        <v>115</v>
      </c>
    </row>
    <row r="77" spans="1:3">
      <c r="A77" t="s">
        <v>116</v>
      </c>
      <c r="B77">
        <v>0</v>
      </c>
      <c r="C77" t="s">
        <v>117</v>
      </c>
    </row>
    <row r="78" spans="1:3">
      <c r="A78" t="s">
        <v>118</v>
      </c>
      <c r="B78">
        <v>0</v>
      </c>
      <c r="C78" t="s">
        <v>119</v>
      </c>
    </row>
    <row r="79" spans="1:3">
      <c r="A79" t="s">
        <v>120</v>
      </c>
      <c r="B79">
        <v>0</v>
      </c>
      <c r="C79" t="s">
        <v>121</v>
      </c>
    </row>
    <row r="80" spans="1:3">
      <c r="A80" t="s">
        <v>122</v>
      </c>
      <c r="B80">
        <v>0</v>
      </c>
      <c r="C80" t="s">
        <v>123</v>
      </c>
    </row>
    <row r="81" spans="1:3">
      <c r="A81" t="s">
        <v>124</v>
      </c>
      <c r="B81">
        <v>0</v>
      </c>
      <c r="C81" t="s">
        <v>125</v>
      </c>
    </row>
    <row r="82" spans="1:3">
      <c r="A82" t="s">
        <v>126</v>
      </c>
      <c r="B82">
        <v>0</v>
      </c>
      <c r="C82" t="s">
        <v>127</v>
      </c>
    </row>
    <row r="83" spans="1:3">
      <c r="A83" t="s">
        <v>128</v>
      </c>
    </row>
    <row r="84" spans="1:3">
      <c r="A84" t="s">
        <v>25</v>
      </c>
    </row>
    <row r="85" spans="1:3">
      <c r="A85" t="s">
        <v>129</v>
      </c>
      <c r="B85">
        <v>84.790999999999997</v>
      </c>
      <c r="C85" t="s">
        <v>130</v>
      </c>
    </row>
    <row r="86" spans="1:3">
      <c r="A86" t="s">
        <v>131</v>
      </c>
      <c r="B86">
        <v>0</v>
      </c>
      <c r="C86" t="s">
        <v>132</v>
      </c>
    </row>
    <row r="87" spans="1:3">
      <c r="A87" t="s">
        <v>133</v>
      </c>
      <c r="B87">
        <v>48.502000000000002</v>
      </c>
      <c r="C87" t="s">
        <v>134</v>
      </c>
    </row>
    <row r="88" spans="1:3">
      <c r="A88" t="s">
        <v>135</v>
      </c>
      <c r="B88">
        <v>0</v>
      </c>
      <c r="C88" t="s">
        <v>136</v>
      </c>
    </row>
    <row r="89" spans="1:3">
      <c r="A89" t="s">
        <v>137</v>
      </c>
      <c r="B89">
        <v>68.971000000000004</v>
      </c>
      <c r="C89" t="s">
        <v>138</v>
      </c>
    </row>
    <row r="90" spans="1:3">
      <c r="A90" t="s">
        <v>139</v>
      </c>
      <c r="B90">
        <v>0</v>
      </c>
      <c r="C90" t="s">
        <v>140</v>
      </c>
    </row>
    <row r="91" spans="1:3">
      <c r="A91" t="s">
        <v>141</v>
      </c>
      <c r="B91">
        <v>43.052</v>
      </c>
      <c r="C91" t="s">
        <v>142</v>
      </c>
    </row>
    <row r="92" spans="1:3">
      <c r="A92" t="s">
        <v>143</v>
      </c>
      <c r="B92">
        <v>0</v>
      </c>
      <c r="C92" t="s">
        <v>144</v>
      </c>
    </row>
    <row r="93" spans="1:3">
      <c r="A93" t="s">
        <v>145</v>
      </c>
      <c r="B93">
        <v>0</v>
      </c>
      <c r="C93" t="s">
        <v>146</v>
      </c>
    </row>
    <row r="94" spans="1:3">
      <c r="A94" t="s">
        <v>147</v>
      </c>
      <c r="B94">
        <v>0</v>
      </c>
      <c r="C94" t="s">
        <v>148</v>
      </c>
    </row>
    <row r="95" spans="1:3">
      <c r="A95" t="s">
        <v>149</v>
      </c>
      <c r="B95">
        <v>31.725999999999999</v>
      </c>
      <c r="C95" t="s">
        <v>150</v>
      </c>
    </row>
    <row r="96" spans="1:3">
      <c r="A96" t="s">
        <v>151</v>
      </c>
      <c r="B96">
        <v>0</v>
      </c>
      <c r="C96" t="s">
        <v>152</v>
      </c>
    </row>
    <row r="97" spans="1:3">
      <c r="A97" t="s">
        <v>36</v>
      </c>
    </row>
    <row r="98" spans="1:3">
      <c r="A98" t="s">
        <v>153</v>
      </c>
      <c r="B98">
        <v>0</v>
      </c>
      <c r="C98" t="s">
        <v>154</v>
      </c>
    </row>
    <row r="99" spans="1:3">
      <c r="A99" t="s">
        <v>155</v>
      </c>
      <c r="B99">
        <v>0</v>
      </c>
      <c r="C99" t="s">
        <v>156</v>
      </c>
    </row>
    <row r="100" spans="1:3">
      <c r="A100" t="s">
        <v>157</v>
      </c>
      <c r="B100">
        <v>0</v>
      </c>
      <c r="C100" t="s">
        <v>158</v>
      </c>
    </row>
    <row r="101" spans="1:3">
      <c r="A101" t="s">
        <v>159</v>
      </c>
      <c r="B101">
        <v>0</v>
      </c>
      <c r="C101" t="s">
        <v>160</v>
      </c>
    </row>
    <row r="102" spans="1:3">
      <c r="A102" t="s">
        <v>161</v>
      </c>
      <c r="B102">
        <v>0</v>
      </c>
      <c r="C102" t="s">
        <v>162</v>
      </c>
    </row>
    <row r="103" spans="1:3">
      <c r="A103" t="s">
        <v>163</v>
      </c>
      <c r="B103">
        <v>0</v>
      </c>
      <c r="C103" t="s">
        <v>164</v>
      </c>
    </row>
    <row r="104" spans="1:3">
      <c r="A104" t="s">
        <v>165</v>
      </c>
      <c r="B104">
        <v>0</v>
      </c>
      <c r="C104" t="s">
        <v>166</v>
      </c>
    </row>
    <row r="105" spans="1:3">
      <c r="A105" t="s">
        <v>167</v>
      </c>
      <c r="B105">
        <v>0</v>
      </c>
      <c r="C105" t="s">
        <v>168</v>
      </c>
    </row>
    <row r="106" spans="1:3">
      <c r="A106" t="s">
        <v>169</v>
      </c>
      <c r="B106">
        <v>0</v>
      </c>
      <c r="C106" t="s">
        <v>170</v>
      </c>
    </row>
    <row r="107" spans="1:3">
      <c r="A107" t="s">
        <v>171</v>
      </c>
      <c r="B107">
        <v>0</v>
      </c>
      <c r="C107" t="s">
        <v>172</v>
      </c>
    </row>
    <row r="108" spans="1:3">
      <c r="A108" t="s">
        <v>173</v>
      </c>
      <c r="B108">
        <v>0</v>
      </c>
      <c r="C108" t="s">
        <v>174</v>
      </c>
    </row>
    <row r="109" spans="1:3">
      <c r="A109" t="s">
        <v>175</v>
      </c>
      <c r="B109">
        <v>0</v>
      </c>
      <c r="C109" t="s">
        <v>176</v>
      </c>
    </row>
    <row r="110" spans="1:3">
      <c r="A110" t="s">
        <v>177</v>
      </c>
      <c r="B110">
        <v>0</v>
      </c>
      <c r="C110" t="s">
        <v>178</v>
      </c>
    </row>
    <row r="111" spans="1:3">
      <c r="A111" t="s">
        <v>179</v>
      </c>
      <c r="B111">
        <v>0</v>
      </c>
      <c r="C111" t="s">
        <v>180</v>
      </c>
    </row>
    <row r="112" spans="1:3">
      <c r="A112" t="s">
        <v>181</v>
      </c>
      <c r="B112">
        <v>0</v>
      </c>
      <c r="C112" t="s">
        <v>182</v>
      </c>
    </row>
    <row r="113" spans="1:3">
      <c r="A113" t="s">
        <v>183</v>
      </c>
      <c r="B113">
        <v>0</v>
      </c>
      <c r="C113" t="s">
        <v>184</v>
      </c>
    </row>
    <row r="114" spans="1:3">
      <c r="A114" t="s">
        <v>47</v>
      </c>
    </row>
    <row r="115" spans="1:3">
      <c r="A115" t="s">
        <v>185</v>
      </c>
      <c r="B115">
        <v>0</v>
      </c>
      <c r="C115" t="s">
        <v>186</v>
      </c>
    </row>
    <row r="116" spans="1:3">
      <c r="A116" t="s">
        <v>187</v>
      </c>
      <c r="B116">
        <v>0</v>
      </c>
      <c r="C116" t="s">
        <v>188</v>
      </c>
    </row>
    <row r="117" spans="1:3">
      <c r="A117" t="s">
        <v>189</v>
      </c>
      <c r="B117">
        <v>0</v>
      </c>
      <c r="C117" t="s">
        <v>190</v>
      </c>
    </row>
    <row r="118" spans="1:3">
      <c r="A118" t="s">
        <v>191</v>
      </c>
      <c r="B118">
        <v>0</v>
      </c>
      <c r="C118" t="s">
        <v>192</v>
      </c>
    </row>
    <row r="119" spans="1:3">
      <c r="A119" t="s">
        <v>193</v>
      </c>
      <c r="B119">
        <v>0</v>
      </c>
      <c r="C119" t="s">
        <v>194</v>
      </c>
    </row>
    <row r="120" spans="1:3">
      <c r="A120" t="s">
        <v>195</v>
      </c>
      <c r="B120">
        <v>0</v>
      </c>
      <c r="C120" t="s">
        <v>196</v>
      </c>
    </row>
    <row r="121" spans="1:3">
      <c r="A121" t="s">
        <v>52</v>
      </c>
    </row>
    <row r="122" spans="1:3">
      <c r="A122" t="s">
        <v>197</v>
      </c>
      <c r="B122">
        <v>0</v>
      </c>
      <c r="C122" t="s">
        <v>198</v>
      </c>
    </row>
    <row r="123" spans="1:3">
      <c r="A123" t="s">
        <v>199</v>
      </c>
      <c r="B123">
        <v>0</v>
      </c>
      <c r="C123" t="s">
        <v>200</v>
      </c>
    </row>
    <row r="124" spans="1:3">
      <c r="A124" t="s">
        <v>201</v>
      </c>
      <c r="B124">
        <v>0</v>
      </c>
      <c r="C124" t="s">
        <v>202</v>
      </c>
    </row>
    <row r="125" spans="1:3">
      <c r="A125" t="s">
        <v>203</v>
      </c>
      <c r="B125">
        <v>0</v>
      </c>
      <c r="C125" t="s">
        <v>204</v>
      </c>
    </row>
    <row r="126" spans="1:3">
      <c r="A126" t="s">
        <v>205</v>
      </c>
      <c r="B126">
        <v>0</v>
      </c>
      <c r="C126" t="s">
        <v>206</v>
      </c>
    </row>
    <row r="127" spans="1:3">
      <c r="A127" t="s">
        <v>207</v>
      </c>
      <c r="B127">
        <v>0</v>
      </c>
      <c r="C127" t="s">
        <v>208</v>
      </c>
    </row>
    <row r="128" spans="1:3">
      <c r="A128" t="s">
        <v>209</v>
      </c>
      <c r="B128">
        <v>0</v>
      </c>
      <c r="C128" t="s">
        <v>210</v>
      </c>
    </row>
    <row r="129" spans="1:3">
      <c r="A129" t="s">
        <v>211</v>
      </c>
      <c r="B129">
        <v>0</v>
      </c>
      <c r="C129" t="s">
        <v>212</v>
      </c>
    </row>
    <row r="130" spans="1:3">
      <c r="A130" t="s">
        <v>213</v>
      </c>
    </row>
    <row r="131" spans="1:3">
      <c r="A131" t="s">
        <v>214</v>
      </c>
    </row>
    <row r="132" spans="1:3">
      <c r="A132" t="s">
        <v>215</v>
      </c>
      <c r="B132">
        <v>53.884999999999998</v>
      </c>
      <c r="C132" t="s">
        <v>216</v>
      </c>
    </row>
    <row r="133" spans="1:3">
      <c r="A133" t="s">
        <v>217</v>
      </c>
      <c r="B133">
        <v>50.881999999999998</v>
      </c>
      <c r="C133" t="s">
        <v>218</v>
      </c>
    </row>
    <row r="134" spans="1:3">
      <c r="A134" t="s">
        <v>219</v>
      </c>
      <c r="B134">
        <v>26.42</v>
      </c>
      <c r="C134" t="s">
        <v>220</v>
      </c>
    </row>
    <row r="135" spans="1:3">
      <c r="A135" t="s">
        <v>221</v>
      </c>
      <c r="B135">
        <v>0</v>
      </c>
      <c r="C135" t="s">
        <v>222</v>
      </c>
    </row>
    <row r="136" spans="1:3">
      <c r="A136" t="s">
        <v>223</v>
      </c>
      <c r="B136">
        <v>0</v>
      </c>
      <c r="C136" t="s">
        <v>224</v>
      </c>
    </row>
    <row r="137" spans="1:3">
      <c r="A137" t="s">
        <v>225</v>
      </c>
      <c r="B137">
        <v>0</v>
      </c>
      <c r="C137" t="s">
        <v>226</v>
      </c>
    </row>
    <row r="138" spans="1:3">
      <c r="A138" t="s">
        <v>227</v>
      </c>
    </row>
    <row r="139" spans="1:3">
      <c r="A139" t="s">
        <v>228</v>
      </c>
      <c r="B139">
        <v>0</v>
      </c>
      <c r="C139" t="s">
        <v>229</v>
      </c>
    </row>
    <row r="140" spans="1:3">
      <c r="A140" t="s">
        <v>230</v>
      </c>
    </row>
    <row r="141" spans="1:3">
      <c r="A141" t="s">
        <v>231</v>
      </c>
      <c r="B141">
        <v>0</v>
      </c>
      <c r="C141" t="s">
        <v>232</v>
      </c>
    </row>
    <row r="142" spans="1:3">
      <c r="A142" t="s">
        <v>233</v>
      </c>
      <c r="B142">
        <v>0</v>
      </c>
      <c r="C142" t="s">
        <v>234</v>
      </c>
    </row>
    <row r="143" spans="1:3">
      <c r="A143" t="s">
        <v>235</v>
      </c>
      <c r="B143">
        <v>0</v>
      </c>
      <c r="C143" t="s">
        <v>236</v>
      </c>
    </row>
    <row r="144" spans="1:3">
      <c r="A144" t="s">
        <v>237</v>
      </c>
    </row>
    <row r="145" spans="1:3">
      <c r="A145" t="s">
        <v>238</v>
      </c>
      <c r="B145">
        <v>0</v>
      </c>
      <c r="C145" t="s">
        <v>239</v>
      </c>
    </row>
    <row r="146" spans="1:3">
      <c r="A146" t="s">
        <v>240</v>
      </c>
      <c r="B146">
        <v>0</v>
      </c>
      <c r="C146" t="s">
        <v>241</v>
      </c>
    </row>
    <row r="147" spans="1:3">
      <c r="A147" t="s">
        <v>242</v>
      </c>
    </row>
    <row r="148" spans="1:3">
      <c r="A148" t="s">
        <v>243</v>
      </c>
    </row>
    <row r="149" spans="1:3">
      <c r="A149" t="s">
        <v>244</v>
      </c>
      <c r="B149">
        <v>18.050999999999998</v>
      </c>
      <c r="C149" t="s">
        <v>245</v>
      </c>
    </row>
    <row r="150" spans="1:3">
      <c r="A150" t="s">
        <v>246</v>
      </c>
      <c r="B150">
        <v>240.03</v>
      </c>
      <c r="C150" t="s">
        <v>247</v>
      </c>
    </row>
    <row r="151" spans="1:3">
      <c r="A151" t="s">
        <v>248</v>
      </c>
      <c r="B151">
        <v>16.053000000000001</v>
      </c>
      <c r="C151" t="s">
        <v>249</v>
      </c>
    </row>
    <row r="152" spans="1:3">
      <c r="A152" t="s">
        <v>250</v>
      </c>
      <c r="B152">
        <v>0</v>
      </c>
      <c r="C152" t="s">
        <v>251</v>
      </c>
    </row>
    <row r="153" spans="1:3">
      <c r="A153" t="s">
        <v>252</v>
      </c>
      <c r="B153">
        <v>0</v>
      </c>
      <c r="C153" t="s">
        <v>253</v>
      </c>
    </row>
    <row r="154" spans="1:3">
      <c r="A154" t="s">
        <v>254</v>
      </c>
      <c r="B154">
        <v>0</v>
      </c>
      <c r="C154" t="s">
        <v>255</v>
      </c>
    </row>
    <row r="155" spans="1:3">
      <c r="A155" t="s">
        <v>256</v>
      </c>
    </row>
    <row r="156" spans="1:3">
      <c r="A156" t="s">
        <v>257</v>
      </c>
      <c r="B156">
        <v>0</v>
      </c>
      <c r="C156" t="s">
        <v>258</v>
      </c>
    </row>
    <row r="157" spans="1:3">
      <c r="A157" t="s">
        <v>259</v>
      </c>
      <c r="B157">
        <v>19.68</v>
      </c>
      <c r="C157" t="s">
        <v>260</v>
      </c>
    </row>
    <row r="158" spans="1:3">
      <c r="A158" t="s">
        <v>261</v>
      </c>
      <c r="B158">
        <v>0</v>
      </c>
      <c r="C158" t="s">
        <v>262</v>
      </c>
    </row>
    <row r="159" spans="1:3">
      <c r="A159" t="s">
        <v>254</v>
      </c>
      <c r="B159">
        <v>0</v>
      </c>
      <c r="C159" t="s">
        <v>263</v>
      </c>
    </row>
    <row r="160" spans="1:3">
      <c r="A160" t="s">
        <v>264</v>
      </c>
    </row>
    <row r="161" spans="1:3">
      <c r="A161" t="s">
        <v>4</v>
      </c>
    </row>
    <row r="162" spans="1:3">
      <c r="A162" t="s">
        <v>265</v>
      </c>
      <c r="B162">
        <v>0</v>
      </c>
      <c r="C162" t="s">
        <v>266</v>
      </c>
    </row>
    <row r="163" spans="1:3">
      <c r="A163" t="s">
        <v>19</v>
      </c>
    </row>
    <row r="164" spans="1:3">
      <c r="A164" t="s">
        <v>267</v>
      </c>
      <c r="B164">
        <v>0</v>
      </c>
      <c r="C164" t="s">
        <v>268</v>
      </c>
    </row>
    <row r="165" spans="1:3">
      <c r="A165" t="s">
        <v>269</v>
      </c>
      <c r="B165">
        <v>0</v>
      </c>
      <c r="C165" t="s">
        <v>270</v>
      </c>
    </row>
    <row r="166" spans="1:3">
      <c r="A166" t="s">
        <v>271</v>
      </c>
      <c r="B166">
        <v>0</v>
      </c>
      <c r="C166" t="s">
        <v>272</v>
      </c>
    </row>
    <row r="167" spans="1:3">
      <c r="A167" t="s">
        <v>273</v>
      </c>
      <c r="B167">
        <v>0</v>
      </c>
      <c r="C167" t="s">
        <v>274</v>
      </c>
    </row>
    <row r="168" spans="1:3">
      <c r="A168" t="s">
        <v>275</v>
      </c>
    </row>
    <row r="169" spans="1:3">
      <c r="A169" t="s">
        <v>4</v>
      </c>
    </row>
    <row r="170" spans="1:3">
      <c r="A170" t="s">
        <v>276</v>
      </c>
      <c r="B170">
        <v>0</v>
      </c>
      <c r="C170" t="s">
        <v>277</v>
      </c>
    </row>
    <row r="171" spans="1:3">
      <c r="A171" t="s">
        <v>278</v>
      </c>
      <c r="B171">
        <v>0</v>
      </c>
      <c r="C171" t="s">
        <v>279</v>
      </c>
    </row>
    <row r="172" spans="1:3">
      <c r="A172" t="s">
        <v>280</v>
      </c>
      <c r="B172">
        <v>0</v>
      </c>
      <c r="C172" t="s">
        <v>281</v>
      </c>
    </row>
    <row r="173" spans="1:3">
      <c r="A173" t="s">
        <v>282</v>
      </c>
      <c r="B173">
        <v>0</v>
      </c>
      <c r="C173" t="s">
        <v>283</v>
      </c>
    </row>
    <row r="174" spans="1:3">
      <c r="A174" t="s">
        <v>19</v>
      </c>
    </row>
    <row r="175" spans="1:3">
      <c r="A175" t="s">
        <v>284</v>
      </c>
      <c r="B175">
        <v>0</v>
      </c>
      <c r="C175" t="s">
        <v>285</v>
      </c>
    </row>
    <row r="176" spans="1:3">
      <c r="A176" t="s">
        <v>286</v>
      </c>
      <c r="B176">
        <v>0</v>
      </c>
      <c r="C176" t="s">
        <v>287</v>
      </c>
    </row>
    <row r="177" spans="1:3">
      <c r="A177" t="s">
        <v>288</v>
      </c>
      <c r="B177">
        <v>0</v>
      </c>
      <c r="C177" t="s">
        <v>289</v>
      </c>
    </row>
    <row r="178" spans="1:3">
      <c r="A178" t="s">
        <v>290</v>
      </c>
      <c r="B178">
        <v>0</v>
      </c>
      <c r="C178" t="s">
        <v>291</v>
      </c>
    </row>
    <row r="179" spans="1:3">
      <c r="A179" t="s">
        <v>292</v>
      </c>
    </row>
    <row r="180" spans="1:3">
      <c r="A180" t="s">
        <v>293</v>
      </c>
      <c r="B180">
        <v>0</v>
      </c>
      <c r="C180" t="s">
        <v>294</v>
      </c>
    </row>
    <row r="181" spans="1:3">
      <c r="A181" t="s">
        <v>295</v>
      </c>
      <c r="B181">
        <v>0</v>
      </c>
      <c r="C181" t="s">
        <v>296</v>
      </c>
    </row>
    <row r="182" spans="1:3">
      <c r="A182" t="s">
        <v>297</v>
      </c>
      <c r="B182">
        <v>0</v>
      </c>
      <c r="C182" t="s">
        <v>298</v>
      </c>
    </row>
    <row r="183" spans="1:3">
      <c r="A183" t="s">
        <v>299</v>
      </c>
      <c r="B183">
        <v>0</v>
      </c>
      <c r="C183" t="s">
        <v>300</v>
      </c>
    </row>
    <row r="184" spans="1:3">
      <c r="A184" t="s">
        <v>301</v>
      </c>
    </row>
    <row r="185" spans="1:3">
      <c r="A185" t="s">
        <v>25</v>
      </c>
    </row>
    <row r="186" spans="1:3">
      <c r="A186" t="s">
        <v>302</v>
      </c>
      <c r="B186">
        <v>0</v>
      </c>
      <c r="C186" t="s">
        <v>303</v>
      </c>
    </row>
    <row r="187" spans="1:3">
      <c r="A187" t="s">
        <v>36</v>
      </c>
    </row>
    <row r="188" spans="1:3">
      <c r="A188" t="s">
        <v>304</v>
      </c>
      <c r="B188">
        <v>0</v>
      </c>
      <c r="C188" t="s">
        <v>305</v>
      </c>
    </row>
    <row r="189" spans="1:3">
      <c r="A189" t="s">
        <v>306</v>
      </c>
      <c r="B189">
        <v>0</v>
      </c>
      <c r="C189" t="s">
        <v>307</v>
      </c>
    </row>
    <row r="190" spans="1:3">
      <c r="A190" t="s">
        <v>308</v>
      </c>
      <c r="B190">
        <v>0</v>
      </c>
      <c r="C190" t="s">
        <v>309</v>
      </c>
    </row>
    <row r="191" spans="1:3">
      <c r="A191" t="s">
        <v>310</v>
      </c>
      <c r="B191">
        <v>0</v>
      </c>
      <c r="C191" t="s">
        <v>311</v>
      </c>
    </row>
    <row r="192" spans="1:3">
      <c r="A192" t="s">
        <v>312</v>
      </c>
      <c r="B192">
        <v>0</v>
      </c>
      <c r="C192" t="s">
        <v>313</v>
      </c>
    </row>
    <row r="193" spans="1:3">
      <c r="A193" t="s">
        <v>47</v>
      </c>
    </row>
    <row r="194" spans="1:3">
      <c r="A194" t="s">
        <v>314</v>
      </c>
      <c r="B194">
        <v>0</v>
      </c>
      <c r="C194" t="s">
        <v>315</v>
      </c>
    </row>
    <row r="195" spans="1:3">
      <c r="A195" t="s">
        <v>52</v>
      </c>
    </row>
    <row r="196" spans="1:3">
      <c r="A196" t="s">
        <v>316</v>
      </c>
      <c r="B196">
        <v>0</v>
      </c>
      <c r="C196" t="s">
        <v>317</v>
      </c>
    </row>
    <row r="197" spans="1:3">
      <c r="A197" t="s">
        <v>318</v>
      </c>
      <c r="B197">
        <v>0</v>
      </c>
      <c r="C197" t="s">
        <v>319</v>
      </c>
    </row>
    <row r="198" spans="1:3">
      <c r="A198" t="s">
        <v>320</v>
      </c>
      <c r="B198">
        <v>0</v>
      </c>
      <c r="C198" t="s">
        <v>321</v>
      </c>
    </row>
    <row r="199" spans="1:3">
      <c r="A199" t="s">
        <v>322</v>
      </c>
      <c r="B199">
        <v>0</v>
      </c>
      <c r="C199" t="s">
        <v>323</v>
      </c>
    </row>
    <row r="200" spans="1:3">
      <c r="A200" t="s">
        <v>324</v>
      </c>
    </row>
    <row r="201" spans="1:3">
      <c r="A201" t="s">
        <v>25</v>
      </c>
    </row>
    <row r="202" spans="1:3">
      <c r="A202" t="s">
        <v>325</v>
      </c>
      <c r="B202">
        <v>0</v>
      </c>
      <c r="C202" t="s">
        <v>326</v>
      </c>
    </row>
    <row r="203" spans="1:3">
      <c r="A203" t="s">
        <v>327</v>
      </c>
      <c r="B203">
        <v>0</v>
      </c>
      <c r="C203" t="s">
        <v>328</v>
      </c>
    </row>
    <row r="204" spans="1:3">
      <c r="A204" t="s">
        <v>329</v>
      </c>
      <c r="B204">
        <v>0</v>
      </c>
      <c r="C204" t="s">
        <v>330</v>
      </c>
    </row>
    <row r="205" spans="1:3">
      <c r="A205" t="s">
        <v>331</v>
      </c>
      <c r="B205">
        <v>0</v>
      </c>
      <c r="C205" t="s">
        <v>332</v>
      </c>
    </row>
    <row r="206" spans="1:3">
      <c r="A206" t="s">
        <v>333</v>
      </c>
      <c r="B206">
        <v>0</v>
      </c>
      <c r="C206" t="s">
        <v>334</v>
      </c>
    </row>
    <row r="207" spans="1:3">
      <c r="A207" t="s">
        <v>335</v>
      </c>
      <c r="B207">
        <v>0</v>
      </c>
      <c r="C207" t="s">
        <v>336</v>
      </c>
    </row>
    <row r="208" spans="1:3">
      <c r="A208" t="s">
        <v>337</v>
      </c>
      <c r="B208">
        <v>0</v>
      </c>
      <c r="C208" t="s">
        <v>338</v>
      </c>
    </row>
    <row r="209" spans="1:3">
      <c r="A209" t="s">
        <v>339</v>
      </c>
      <c r="B209">
        <v>0</v>
      </c>
      <c r="C209" t="s">
        <v>340</v>
      </c>
    </row>
    <row r="210" spans="1:3">
      <c r="A210" t="s">
        <v>36</v>
      </c>
    </row>
    <row r="211" spans="1:3">
      <c r="A211" t="s">
        <v>325</v>
      </c>
      <c r="B211">
        <v>0</v>
      </c>
      <c r="C211" t="s">
        <v>341</v>
      </c>
    </row>
    <row r="212" spans="1:3">
      <c r="A212" t="s">
        <v>342</v>
      </c>
      <c r="B212">
        <v>0</v>
      </c>
      <c r="C212" t="s">
        <v>343</v>
      </c>
    </row>
    <row r="213" spans="1:3">
      <c r="A213" t="s">
        <v>344</v>
      </c>
      <c r="B213">
        <v>0</v>
      </c>
      <c r="C213" t="s">
        <v>345</v>
      </c>
    </row>
    <row r="214" spans="1:3">
      <c r="A214" t="s">
        <v>329</v>
      </c>
      <c r="B214">
        <v>0</v>
      </c>
      <c r="C214" t="s">
        <v>346</v>
      </c>
    </row>
    <row r="215" spans="1:3">
      <c r="A215" t="s">
        <v>331</v>
      </c>
      <c r="B215">
        <v>0</v>
      </c>
      <c r="C215" t="s">
        <v>347</v>
      </c>
    </row>
    <row r="216" spans="1:3">
      <c r="A216" t="s">
        <v>333</v>
      </c>
      <c r="B216">
        <v>0</v>
      </c>
      <c r="C216" t="s">
        <v>348</v>
      </c>
    </row>
    <row r="217" spans="1:3">
      <c r="A217" t="s">
        <v>349</v>
      </c>
      <c r="B217">
        <v>0</v>
      </c>
      <c r="C217" t="s">
        <v>350</v>
      </c>
    </row>
    <row r="218" spans="1:3">
      <c r="A218" t="s">
        <v>351</v>
      </c>
      <c r="B218">
        <v>0</v>
      </c>
      <c r="C218" t="s">
        <v>352</v>
      </c>
    </row>
    <row r="219" spans="1:3">
      <c r="A219" t="s">
        <v>337</v>
      </c>
      <c r="B219">
        <v>0</v>
      </c>
      <c r="C219" t="s">
        <v>353</v>
      </c>
    </row>
    <row r="220" spans="1:3">
      <c r="A220" t="s">
        <v>339</v>
      </c>
      <c r="B220">
        <v>0</v>
      </c>
      <c r="C220" t="s">
        <v>354</v>
      </c>
    </row>
    <row r="221" spans="1:3">
      <c r="A221" t="s">
        <v>47</v>
      </c>
    </row>
    <row r="222" spans="1:3">
      <c r="A222" t="s">
        <v>355</v>
      </c>
      <c r="B222">
        <v>0</v>
      </c>
      <c r="C222" t="s">
        <v>356</v>
      </c>
    </row>
    <row r="223" spans="1:3">
      <c r="A223" t="s">
        <v>357</v>
      </c>
      <c r="B223">
        <v>0</v>
      </c>
      <c r="C223" t="s">
        <v>358</v>
      </c>
    </row>
    <row r="224" spans="1:3">
      <c r="A224" t="s">
        <v>359</v>
      </c>
      <c r="B224">
        <v>0</v>
      </c>
      <c r="C224" t="s">
        <v>360</v>
      </c>
    </row>
    <row r="225" spans="1:3">
      <c r="A225" t="s">
        <v>361</v>
      </c>
      <c r="B225">
        <v>0</v>
      </c>
      <c r="C225" t="s">
        <v>362</v>
      </c>
    </row>
    <row r="226" spans="1:3">
      <c r="A226" t="s">
        <v>363</v>
      </c>
      <c r="B226">
        <v>0</v>
      </c>
      <c r="C226" t="s">
        <v>364</v>
      </c>
    </row>
    <row r="227" spans="1:3">
      <c r="A227" t="s">
        <v>365</v>
      </c>
      <c r="B227">
        <v>0</v>
      </c>
      <c r="C227" t="s">
        <v>366</v>
      </c>
    </row>
    <row r="228" spans="1:3">
      <c r="A228" t="s">
        <v>367</v>
      </c>
      <c r="B228">
        <v>0</v>
      </c>
      <c r="C228" t="s">
        <v>368</v>
      </c>
    </row>
    <row r="229" spans="1:3">
      <c r="A229" t="s">
        <v>369</v>
      </c>
      <c r="B229">
        <v>0</v>
      </c>
      <c r="C229" t="s">
        <v>370</v>
      </c>
    </row>
    <row r="230" spans="1:3">
      <c r="A230" t="s">
        <v>371</v>
      </c>
      <c r="B230">
        <v>0</v>
      </c>
      <c r="C230" t="s">
        <v>372</v>
      </c>
    </row>
    <row r="231" spans="1:3">
      <c r="A231" t="s">
        <v>373</v>
      </c>
      <c r="B231">
        <v>0</v>
      </c>
      <c r="C231" t="s">
        <v>374</v>
      </c>
    </row>
    <row r="232" spans="1:3">
      <c r="A232" t="s">
        <v>52</v>
      </c>
    </row>
    <row r="233" spans="1:3">
      <c r="A233" t="s">
        <v>355</v>
      </c>
      <c r="B233">
        <v>0</v>
      </c>
      <c r="C233" t="s">
        <v>375</v>
      </c>
    </row>
    <row r="234" spans="1:3">
      <c r="A234" t="s">
        <v>357</v>
      </c>
      <c r="B234">
        <v>0</v>
      </c>
      <c r="C234" t="s">
        <v>376</v>
      </c>
    </row>
    <row r="235" spans="1:3">
      <c r="A235" t="s">
        <v>359</v>
      </c>
      <c r="B235">
        <v>0</v>
      </c>
      <c r="C235" t="s">
        <v>377</v>
      </c>
    </row>
    <row r="236" spans="1:3">
      <c r="A236" t="s">
        <v>361</v>
      </c>
      <c r="B236">
        <v>0</v>
      </c>
      <c r="C236" t="s">
        <v>378</v>
      </c>
    </row>
    <row r="237" spans="1:3">
      <c r="A237" t="s">
        <v>363</v>
      </c>
      <c r="B237">
        <v>0</v>
      </c>
      <c r="C237" t="s">
        <v>379</v>
      </c>
    </row>
    <row r="238" spans="1:3">
      <c r="A238" t="s">
        <v>365</v>
      </c>
      <c r="B238">
        <v>0</v>
      </c>
      <c r="C238" t="s">
        <v>380</v>
      </c>
    </row>
    <row r="239" spans="1:3">
      <c r="A239" t="s">
        <v>367</v>
      </c>
      <c r="B239">
        <v>0</v>
      </c>
      <c r="C239" t="s">
        <v>381</v>
      </c>
    </row>
    <row r="240" spans="1:3">
      <c r="A240" t="s">
        <v>369</v>
      </c>
      <c r="B240">
        <v>0</v>
      </c>
      <c r="C240" t="s">
        <v>382</v>
      </c>
    </row>
    <row r="241" spans="1:3">
      <c r="A241" t="s">
        <v>371</v>
      </c>
      <c r="B241">
        <v>0</v>
      </c>
      <c r="C241" t="s">
        <v>383</v>
      </c>
    </row>
    <row r="242" spans="1:3">
      <c r="A242" t="s">
        <v>373</v>
      </c>
      <c r="B242">
        <v>0</v>
      </c>
      <c r="C242" t="s">
        <v>384</v>
      </c>
    </row>
    <row r="243" spans="1:3">
      <c r="A243" t="s">
        <v>385</v>
      </c>
    </row>
    <row r="244" spans="1:3">
      <c r="A244" t="s">
        <v>4</v>
      </c>
    </row>
    <row r="245" spans="1:3">
      <c r="A245" t="s">
        <v>386</v>
      </c>
    </row>
    <row r="246" spans="1:3">
      <c r="A246" t="s">
        <v>387</v>
      </c>
    </row>
    <row r="247" spans="1:3">
      <c r="A247" t="s">
        <v>388</v>
      </c>
      <c r="B247">
        <v>0</v>
      </c>
      <c r="C247" t="s">
        <v>389</v>
      </c>
    </row>
    <row r="248" spans="1:3">
      <c r="A248" t="s">
        <v>390</v>
      </c>
      <c r="B248">
        <v>0</v>
      </c>
      <c r="C248" t="s">
        <v>391</v>
      </c>
    </row>
    <row r="249" spans="1:3">
      <c r="A249" t="s">
        <v>392</v>
      </c>
      <c r="B249">
        <v>0</v>
      </c>
      <c r="C249" t="s">
        <v>393</v>
      </c>
    </row>
    <row r="250" spans="1:3">
      <c r="A250" t="s">
        <v>394</v>
      </c>
      <c r="B250">
        <v>0</v>
      </c>
      <c r="C250" t="s">
        <v>395</v>
      </c>
    </row>
    <row r="251" spans="1:3">
      <c r="A251" t="s">
        <v>396</v>
      </c>
      <c r="B251">
        <v>0</v>
      </c>
      <c r="C251" t="s">
        <v>397</v>
      </c>
    </row>
    <row r="252" spans="1:3">
      <c r="A252" t="s">
        <v>398</v>
      </c>
      <c r="B252">
        <v>0</v>
      </c>
      <c r="C252" t="s">
        <v>399</v>
      </c>
    </row>
    <row r="253" spans="1:3">
      <c r="A253" t="s">
        <v>400</v>
      </c>
    </row>
    <row r="254" spans="1:3">
      <c r="A254" t="s">
        <v>401</v>
      </c>
      <c r="B254">
        <v>0</v>
      </c>
      <c r="C254" t="s">
        <v>402</v>
      </c>
    </row>
    <row r="255" spans="1:3">
      <c r="A255" t="s">
        <v>403</v>
      </c>
      <c r="B255">
        <v>0</v>
      </c>
      <c r="C255" t="s">
        <v>404</v>
      </c>
    </row>
    <row r="256" spans="1:3">
      <c r="A256" t="s">
        <v>405</v>
      </c>
      <c r="B256">
        <v>0</v>
      </c>
      <c r="C256" t="s">
        <v>406</v>
      </c>
    </row>
    <row r="257" spans="1:3">
      <c r="A257" t="s">
        <v>407</v>
      </c>
      <c r="B257">
        <v>0</v>
      </c>
      <c r="C257" t="s">
        <v>408</v>
      </c>
    </row>
    <row r="258" spans="1:3">
      <c r="A258" t="s">
        <v>409</v>
      </c>
      <c r="B258">
        <v>0</v>
      </c>
      <c r="C258" t="s">
        <v>410</v>
      </c>
    </row>
    <row r="259" spans="1:3">
      <c r="A259" t="s">
        <v>411</v>
      </c>
      <c r="B259">
        <v>0</v>
      </c>
      <c r="C259" t="s">
        <v>412</v>
      </c>
    </row>
    <row r="260" spans="1:3">
      <c r="A260" t="s">
        <v>413</v>
      </c>
    </row>
    <row r="261" spans="1:3">
      <c r="A261" t="s">
        <v>414</v>
      </c>
      <c r="B261">
        <v>0</v>
      </c>
      <c r="C261" t="s">
        <v>415</v>
      </c>
    </row>
    <row r="262" spans="1:3">
      <c r="A262" t="s">
        <v>416</v>
      </c>
      <c r="B262">
        <v>0</v>
      </c>
      <c r="C262" t="s">
        <v>417</v>
      </c>
    </row>
    <row r="263" spans="1:3">
      <c r="A263" t="s">
        <v>418</v>
      </c>
      <c r="B263">
        <v>0</v>
      </c>
      <c r="C263" t="s">
        <v>419</v>
      </c>
    </row>
    <row r="264" spans="1:3">
      <c r="A264" t="s">
        <v>420</v>
      </c>
      <c r="B264">
        <v>0</v>
      </c>
      <c r="C264" t="s">
        <v>421</v>
      </c>
    </row>
    <row r="265" spans="1:3">
      <c r="A265" t="s">
        <v>422</v>
      </c>
      <c r="B265">
        <v>0</v>
      </c>
      <c r="C265" t="s">
        <v>423</v>
      </c>
    </row>
    <row r="266" spans="1:3">
      <c r="A266" t="s">
        <v>424</v>
      </c>
      <c r="B266">
        <v>0</v>
      </c>
      <c r="C266" t="s">
        <v>425</v>
      </c>
    </row>
    <row r="267" spans="1:3">
      <c r="A267" t="s">
        <v>426</v>
      </c>
    </row>
    <row r="268" spans="1:3">
      <c r="A268" t="s">
        <v>427</v>
      </c>
      <c r="B268">
        <v>0</v>
      </c>
      <c r="C268" t="s">
        <v>428</v>
      </c>
    </row>
    <row r="269" spans="1:3">
      <c r="A269" t="s">
        <v>429</v>
      </c>
      <c r="B269">
        <v>0</v>
      </c>
      <c r="C269" t="s">
        <v>430</v>
      </c>
    </row>
    <row r="270" spans="1:3">
      <c r="A270" t="s">
        <v>431</v>
      </c>
      <c r="B270">
        <v>0</v>
      </c>
      <c r="C270" t="s">
        <v>432</v>
      </c>
    </row>
    <row r="271" spans="1:3">
      <c r="A271" t="s">
        <v>433</v>
      </c>
      <c r="B271">
        <v>0</v>
      </c>
      <c r="C271" t="s">
        <v>434</v>
      </c>
    </row>
    <row r="272" spans="1:3">
      <c r="A272" t="s">
        <v>435</v>
      </c>
    </row>
    <row r="273" spans="1:3">
      <c r="A273" t="s">
        <v>387</v>
      </c>
    </row>
    <row r="274" spans="1:3">
      <c r="A274" t="s">
        <v>388</v>
      </c>
      <c r="B274">
        <v>0</v>
      </c>
      <c r="C274" t="s">
        <v>436</v>
      </c>
    </row>
    <row r="275" spans="1:3">
      <c r="A275" t="s">
        <v>390</v>
      </c>
      <c r="B275">
        <v>0</v>
      </c>
      <c r="C275" t="s">
        <v>437</v>
      </c>
    </row>
    <row r="276" spans="1:3">
      <c r="A276" t="s">
        <v>392</v>
      </c>
      <c r="B276">
        <v>0</v>
      </c>
      <c r="C276" t="s">
        <v>438</v>
      </c>
    </row>
    <row r="277" spans="1:3">
      <c r="A277" t="s">
        <v>394</v>
      </c>
      <c r="B277">
        <v>0</v>
      </c>
      <c r="C277" t="s">
        <v>439</v>
      </c>
    </row>
    <row r="278" spans="1:3">
      <c r="A278" t="s">
        <v>396</v>
      </c>
      <c r="B278">
        <v>0</v>
      </c>
      <c r="C278" t="s">
        <v>440</v>
      </c>
    </row>
    <row r="279" spans="1:3">
      <c r="A279" t="s">
        <v>398</v>
      </c>
      <c r="B279">
        <v>0</v>
      </c>
      <c r="C279" t="s">
        <v>441</v>
      </c>
    </row>
    <row r="280" spans="1:3">
      <c r="A280" t="s">
        <v>400</v>
      </c>
    </row>
    <row r="281" spans="1:3">
      <c r="A281" t="s">
        <v>401</v>
      </c>
      <c r="B281">
        <v>0</v>
      </c>
      <c r="C281" t="s">
        <v>442</v>
      </c>
    </row>
    <row r="282" spans="1:3">
      <c r="A282" t="s">
        <v>403</v>
      </c>
      <c r="B282">
        <v>0</v>
      </c>
      <c r="C282" t="s">
        <v>443</v>
      </c>
    </row>
    <row r="283" spans="1:3">
      <c r="A283" t="s">
        <v>405</v>
      </c>
      <c r="B283">
        <v>0</v>
      </c>
      <c r="C283" t="s">
        <v>444</v>
      </c>
    </row>
    <row r="284" spans="1:3">
      <c r="A284" t="s">
        <v>407</v>
      </c>
      <c r="B284">
        <v>0</v>
      </c>
      <c r="C284" t="s">
        <v>445</v>
      </c>
    </row>
    <row r="285" spans="1:3">
      <c r="A285" t="s">
        <v>409</v>
      </c>
      <c r="B285">
        <v>0</v>
      </c>
      <c r="C285" t="s">
        <v>446</v>
      </c>
    </row>
    <row r="286" spans="1:3">
      <c r="A286" t="s">
        <v>411</v>
      </c>
      <c r="B286">
        <v>0</v>
      </c>
      <c r="C286" t="s">
        <v>447</v>
      </c>
    </row>
    <row r="287" spans="1:3">
      <c r="A287" t="s">
        <v>413</v>
      </c>
    </row>
    <row r="288" spans="1:3">
      <c r="A288" t="s">
        <v>414</v>
      </c>
      <c r="B288">
        <v>0</v>
      </c>
      <c r="C288" t="s">
        <v>448</v>
      </c>
    </row>
    <row r="289" spans="1:3">
      <c r="A289" t="s">
        <v>416</v>
      </c>
      <c r="B289">
        <v>0</v>
      </c>
      <c r="C289" t="s">
        <v>449</v>
      </c>
    </row>
    <row r="290" spans="1:3">
      <c r="A290" t="s">
        <v>418</v>
      </c>
      <c r="B290">
        <v>0</v>
      </c>
      <c r="C290" t="s">
        <v>450</v>
      </c>
    </row>
    <row r="291" spans="1:3">
      <c r="A291" t="s">
        <v>420</v>
      </c>
      <c r="B291">
        <v>0</v>
      </c>
      <c r="C291" t="s">
        <v>451</v>
      </c>
    </row>
    <row r="292" spans="1:3">
      <c r="A292" t="s">
        <v>422</v>
      </c>
      <c r="B292">
        <v>0</v>
      </c>
      <c r="C292" t="s">
        <v>452</v>
      </c>
    </row>
    <row r="293" spans="1:3">
      <c r="A293" t="s">
        <v>424</v>
      </c>
      <c r="B293">
        <v>0</v>
      </c>
      <c r="C293" t="s">
        <v>453</v>
      </c>
    </row>
    <row r="294" spans="1:3">
      <c r="A294" t="s">
        <v>426</v>
      </c>
    </row>
    <row r="295" spans="1:3">
      <c r="A295" t="s">
        <v>427</v>
      </c>
      <c r="B295">
        <v>0</v>
      </c>
      <c r="C295" t="s">
        <v>454</v>
      </c>
    </row>
    <row r="296" spans="1:3">
      <c r="A296" t="s">
        <v>429</v>
      </c>
      <c r="B296">
        <v>0</v>
      </c>
      <c r="C296" t="s">
        <v>455</v>
      </c>
    </row>
    <row r="297" spans="1:3">
      <c r="A297" t="s">
        <v>431</v>
      </c>
      <c r="B297">
        <v>0</v>
      </c>
      <c r="C297" t="s">
        <v>456</v>
      </c>
    </row>
    <row r="298" spans="1:3">
      <c r="A298" t="s">
        <v>433</v>
      </c>
      <c r="B298">
        <v>0</v>
      </c>
      <c r="C298" t="s">
        <v>457</v>
      </c>
    </row>
    <row r="299" spans="1:3">
      <c r="A299" t="s">
        <v>19</v>
      </c>
    </row>
    <row r="300" spans="1:3">
      <c r="A300" t="s">
        <v>386</v>
      </c>
    </row>
    <row r="301" spans="1:3">
      <c r="A301" t="s">
        <v>387</v>
      </c>
    </row>
    <row r="302" spans="1:3">
      <c r="A302" t="s">
        <v>458</v>
      </c>
      <c r="B302">
        <v>0</v>
      </c>
      <c r="C302" t="s">
        <v>459</v>
      </c>
    </row>
    <row r="303" spans="1:3">
      <c r="A303" t="s">
        <v>460</v>
      </c>
      <c r="B303">
        <v>0</v>
      </c>
      <c r="C303" t="s">
        <v>461</v>
      </c>
    </row>
    <row r="304" spans="1:3">
      <c r="A304" t="s">
        <v>462</v>
      </c>
      <c r="B304">
        <v>0</v>
      </c>
      <c r="C304" t="s">
        <v>463</v>
      </c>
    </row>
    <row r="305" spans="1:3">
      <c r="A305" t="s">
        <v>464</v>
      </c>
      <c r="B305">
        <v>0</v>
      </c>
      <c r="C305" t="s">
        <v>465</v>
      </c>
    </row>
    <row r="306" spans="1:3">
      <c r="A306" t="s">
        <v>466</v>
      </c>
      <c r="B306">
        <v>0</v>
      </c>
      <c r="C306" t="s">
        <v>467</v>
      </c>
    </row>
    <row r="307" spans="1:3">
      <c r="A307" t="s">
        <v>468</v>
      </c>
      <c r="B307">
        <v>0</v>
      </c>
      <c r="C307" t="s">
        <v>469</v>
      </c>
    </row>
    <row r="308" spans="1:3">
      <c r="A308" t="s">
        <v>400</v>
      </c>
    </row>
    <row r="309" spans="1:3">
      <c r="A309" t="s">
        <v>470</v>
      </c>
      <c r="B309">
        <v>0</v>
      </c>
      <c r="C309" t="s">
        <v>471</v>
      </c>
    </row>
    <row r="310" spans="1:3">
      <c r="A310" t="s">
        <v>472</v>
      </c>
      <c r="B310">
        <v>0</v>
      </c>
      <c r="C310" t="s">
        <v>473</v>
      </c>
    </row>
    <row r="311" spans="1:3">
      <c r="A311" t="s">
        <v>474</v>
      </c>
      <c r="B311">
        <v>0</v>
      </c>
      <c r="C311" t="s">
        <v>475</v>
      </c>
    </row>
    <row r="312" spans="1:3">
      <c r="A312" t="s">
        <v>476</v>
      </c>
      <c r="B312">
        <v>0</v>
      </c>
      <c r="C312" t="s">
        <v>477</v>
      </c>
    </row>
    <row r="313" spans="1:3">
      <c r="A313" t="s">
        <v>478</v>
      </c>
      <c r="B313">
        <v>0</v>
      </c>
      <c r="C313" t="s">
        <v>479</v>
      </c>
    </row>
    <row r="314" spans="1:3">
      <c r="A314" t="s">
        <v>480</v>
      </c>
      <c r="B314">
        <v>0</v>
      </c>
      <c r="C314" t="s">
        <v>481</v>
      </c>
    </row>
    <row r="315" spans="1:3">
      <c r="A315" t="s">
        <v>413</v>
      </c>
    </row>
    <row r="316" spans="1:3">
      <c r="A316" t="s">
        <v>482</v>
      </c>
      <c r="B316">
        <v>0</v>
      </c>
      <c r="C316" t="s">
        <v>483</v>
      </c>
    </row>
    <row r="317" spans="1:3">
      <c r="A317" t="s">
        <v>484</v>
      </c>
      <c r="B317">
        <v>0</v>
      </c>
      <c r="C317" t="s">
        <v>485</v>
      </c>
    </row>
    <row r="318" spans="1:3">
      <c r="A318" t="s">
        <v>486</v>
      </c>
      <c r="B318">
        <v>0</v>
      </c>
      <c r="C318" t="s">
        <v>487</v>
      </c>
    </row>
    <row r="319" spans="1:3">
      <c r="A319" t="s">
        <v>488</v>
      </c>
      <c r="B319">
        <v>0</v>
      </c>
      <c r="C319" t="s">
        <v>489</v>
      </c>
    </row>
    <row r="320" spans="1:3">
      <c r="A320" t="s">
        <v>490</v>
      </c>
      <c r="B320">
        <v>0</v>
      </c>
      <c r="C320" t="s">
        <v>491</v>
      </c>
    </row>
    <row r="321" spans="1:3">
      <c r="A321" t="s">
        <v>492</v>
      </c>
      <c r="B321">
        <v>0</v>
      </c>
      <c r="C321" t="s">
        <v>493</v>
      </c>
    </row>
    <row r="322" spans="1:3">
      <c r="A322" t="s">
        <v>426</v>
      </c>
    </row>
    <row r="323" spans="1:3">
      <c r="A323" t="s">
        <v>494</v>
      </c>
      <c r="B323">
        <v>0</v>
      </c>
      <c r="C323" t="s">
        <v>495</v>
      </c>
    </row>
    <row r="324" spans="1:3">
      <c r="A324" t="s">
        <v>496</v>
      </c>
      <c r="B324">
        <v>0</v>
      </c>
      <c r="C324" t="s">
        <v>497</v>
      </c>
    </row>
    <row r="325" spans="1:3">
      <c r="A325" t="s">
        <v>498</v>
      </c>
      <c r="B325">
        <v>0</v>
      </c>
      <c r="C325" t="s">
        <v>499</v>
      </c>
    </row>
    <row r="326" spans="1:3">
      <c r="A326" t="s">
        <v>500</v>
      </c>
      <c r="B326">
        <v>0</v>
      </c>
      <c r="C326" t="s">
        <v>501</v>
      </c>
    </row>
    <row r="327" spans="1:3">
      <c r="A327" t="s">
        <v>435</v>
      </c>
    </row>
    <row r="328" spans="1:3">
      <c r="A328" t="s">
        <v>387</v>
      </c>
    </row>
    <row r="329" spans="1:3">
      <c r="A329" t="s">
        <v>458</v>
      </c>
      <c r="B329">
        <v>0</v>
      </c>
      <c r="C329" t="s">
        <v>502</v>
      </c>
    </row>
    <row r="330" spans="1:3">
      <c r="A330" t="s">
        <v>460</v>
      </c>
      <c r="B330">
        <v>0</v>
      </c>
      <c r="C330" t="s">
        <v>503</v>
      </c>
    </row>
    <row r="331" spans="1:3">
      <c r="A331" t="s">
        <v>462</v>
      </c>
      <c r="B331">
        <v>0</v>
      </c>
      <c r="C331" t="s">
        <v>504</v>
      </c>
    </row>
    <row r="332" spans="1:3">
      <c r="A332" t="s">
        <v>464</v>
      </c>
      <c r="B332">
        <v>0</v>
      </c>
      <c r="C332" t="s">
        <v>505</v>
      </c>
    </row>
    <row r="333" spans="1:3">
      <c r="A333" t="s">
        <v>466</v>
      </c>
      <c r="B333">
        <v>0</v>
      </c>
      <c r="C333" t="s">
        <v>506</v>
      </c>
    </row>
    <row r="334" spans="1:3">
      <c r="A334" t="s">
        <v>468</v>
      </c>
      <c r="B334">
        <v>0</v>
      </c>
      <c r="C334" t="s">
        <v>507</v>
      </c>
    </row>
    <row r="335" spans="1:3">
      <c r="A335" t="s">
        <v>400</v>
      </c>
    </row>
    <row r="336" spans="1:3">
      <c r="A336" t="s">
        <v>470</v>
      </c>
      <c r="B336">
        <v>0</v>
      </c>
      <c r="C336" t="s">
        <v>508</v>
      </c>
    </row>
    <row r="337" spans="1:3">
      <c r="A337" t="s">
        <v>472</v>
      </c>
      <c r="B337">
        <v>0</v>
      </c>
      <c r="C337" t="s">
        <v>509</v>
      </c>
    </row>
    <row r="338" spans="1:3">
      <c r="A338" t="s">
        <v>474</v>
      </c>
      <c r="B338">
        <v>0</v>
      </c>
      <c r="C338" t="s">
        <v>510</v>
      </c>
    </row>
    <row r="339" spans="1:3">
      <c r="A339" t="s">
        <v>476</v>
      </c>
      <c r="B339">
        <v>0</v>
      </c>
      <c r="C339" t="s">
        <v>511</v>
      </c>
    </row>
    <row r="340" spans="1:3">
      <c r="A340" t="s">
        <v>478</v>
      </c>
      <c r="B340">
        <v>0</v>
      </c>
      <c r="C340" t="s">
        <v>512</v>
      </c>
    </row>
    <row r="341" spans="1:3">
      <c r="A341" t="s">
        <v>480</v>
      </c>
      <c r="B341">
        <v>0</v>
      </c>
      <c r="C341" t="s">
        <v>513</v>
      </c>
    </row>
    <row r="342" spans="1:3">
      <c r="A342" t="s">
        <v>413</v>
      </c>
    </row>
    <row r="343" spans="1:3">
      <c r="A343" t="s">
        <v>482</v>
      </c>
      <c r="B343">
        <v>0</v>
      </c>
      <c r="C343" t="s">
        <v>514</v>
      </c>
    </row>
    <row r="344" spans="1:3">
      <c r="A344" t="s">
        <v>484</v>
      </c>
      <c r="B344">
        <v>0</v>
      </c>
      <c r="C344" t="s">
        <v>515</v>
      </c>
    </row>
    <row r="345" spans="1:3">
      <c r="A345" t="s">
        <v>486</v>
      </c>
      <c r="B345">
        <v>0</v>
      </c>
      <c r="C345" t="s">
        <v>516</v>
      </c>
    </row>
    <row r="346" spans="1:3">
      <c r="A346" t="s">
        <v>488</v>
      </c>
      <c r="B346">
        <v>0</v>
      </c>
      <c r="C346" t="s">
        <v>517</v>
      </c>
    </row>
    <row r="347" spans="1:3">
      <c r="A347" t="s">
        <v>490</v>
      </c>
      <c r="B347">
        <v>0</v>
      </c>
      <c r="C347" t="s">
        <v>518</v>
      </c>
    </row>
    <row r="348" spans="1:3">
      <c r="A348" t="s">
        <v>492</v>
      </c>
      <c r="B348">
        <v>0</v>
      </c>
      <c r="C348" t="s">
        <v>519</v>
      </c>
    </row>
    <row r="349" spans="1:3">
      <c r="A349" t="s">
        <v>426</v>
      </c>
    </row>
    <row r="350" spans="1:3">
      <c r="A350" t="s">
        <v>494</v>
      </c>
      <c r="B350">
        <v>0</v>
      </c>
      <c r="C350" t="s">
        <v>520</v>
      </c>
    </row>
    <row r="351" spans="1:3">
      <c r="A351" t="s">
        <v>496</v>
      </c>
      <c r="B351">
        <v>0</v>
      </c>
      <c r="C351" t="s">
        <v>521</v>
      </c>
    </row>
    <row r="352" spans="1:3">
      <c r="A352" t="s">
        <v>498</v>
      </c>
      <c r="B352">
        <v>0</v>
      </c>
      <c r="C352" t="s">
        <v>522</v>
      </c>
    </row>
    <row r="353" spans="1:3">
      <c r="A353" t="s">
        <v>500</v>
      </c>
      <c r="B353">
        <v>0</v>
      </c>
      <c r="C353" t="s">
        <v>523</v>
      </c>
    </row>
    <row r="354" spans="1:3">
      <c r="A354" t="s">
        <v>524</v>
      </c>
    </row>
    <row r="355" spans="1:3">
      <c r="A355" t="s">
        <v>4</v>
      </c>
    </row>
    <row r="356" spans="1:3">
      <c r="A356" t="s">
        <v>525</v>
      </c>
      <c r="B356">
        <v>0</v>
      </c>
      <c r="C356" t="s">
        <v>526</v>
      </c>
    </row>
    <row r="357" spans="1:3">
      <c r="A357" t="s">
        <v>527</v>
      </c>
      <c r="B357">
        <v>0</v>
      </c>
      <c r="C357" t="s">
        <v>528</v>
      </c>
    </row>
    <row r="358" spans="1:3">
      <c r="A358" t="s">
        <v>529</v>
      </c>
      <c r="B358">
        <v>0</v>
      </c>
      <c r="C358" t="s">
        <v>530</v>
      </c>
    </row>
    <row r="359" spans="1:3">
      <c r="A359" t="s">
        <v>531</v>
      </c>
      <c r="B359">
        <v>0</v>
      </c>
      <c r="C359" t="s">
        <v>532</v>
      </c>
    </row>
    <row r="360" spans="1:3">
      <c r="A360" t="s">
        <v>533</v>
      </c>
      <c r="B360">
        <v>0</v>
      </c>
      <c r="C360" t="s">
        <v>534</v>
      </c>
    </row>
    <row r="361" spans="1:3">
      <c r="A361" t="s">
        <v>535</v>
      </c>
      <c r="B361">
        <v>0</v>
      </c>
      <c r="C361" t="s">
        <v>536</v>
      </c>
    </row>
    <row r="362" spans="1:3">
      <c r="A362" t="s">
        <v>537</v>
      </c>
      <c r="B362">
        <v>0</v>
      </c>
      <c r="C362" t="s">
        <v>538</v>
      </c>
    </row>
    <row r="363" spans="1:3">
      <c r="A363" t="s">
        <v>539</v>
      </c>
      <c r="B363">
        <v>0</v>
      </c>
      <c r="C363" t="s">
        <v>540</v>
      </c>
    </row>
    <row r="364" spans="1:3">
      <c r="A364" t="s">
        <v>541</v>
      </c>
      <c r="B364">
        <v>0</v>
      </c>
      <c r="C364" t="s">
        <v>542</v>
      </c>
    </row>
    <row r="365" spans="1:3">
      <c r="A365" t="s">
        <v>543</v>
      </c>
      <c r="B365">
        <v>0</v>
      </c>
      <c r="C365" t="s">
        <v>544</v>
      </c>
    </row>
    <row r="366" spans="1:3">
      <c r="A366" t="s">
        <v>545</v>
      </c>
      <c r="B366">
        <v>0</v>
      </c>
      <c r="C366" t="s">
        <v>546</v>
      </c>
    </row>
    <row r="367" spans="1:3">
      <c r="A367" t="s">
        <v>19</v>
      </c>
    </row>
    <row r="368" spans="1:3">
      <c r="A368" t="s">
        <v>547</v>
      </c>
      <c r="B368">
        <v>0</v>
      </c>
      <c r="C368" t="s">
        <v>548</v>
      </c>
    </row>
    <row r="369" spans="1:3">
      <c r="A369" t="s">
        <v>549</v>
      </c>
      <c r="B369">
        <v>0</v>
      </c>
      <c r="C369" t="s">
        <v>550</v>
      </c>
    </row>
    <row r="370" spans="1:3">
      <c r="A370" t="s">
        <v>551</v>
      </c>
      <c r="B370">
        <v>0</v>
      </c>
      <c r="C370" t="s">
        <v>552</v>
      </c>
    </row>
    <row r="371" spans="1:3">
      <c r="A371" t="s">
        <v>553</v>
      </c>
      <c r="B371">
        <v>0</v>
      </c>
      <c r="C371" t="s">
        <v>554</v>
      </c>
    </row>
    <row r="372" spans="1:3">
      <c r="A372" t="s">
        <v>555</v>
      </c>
    </row>
    <row r="373" spans="1:3">
      <c r="A373" t="s">
        <v>4</v>
      </c>
    </row>
    <row r="374" spans="1:3">
      <c r="A374" t="s">
        <v>556</v>
      </c>
      <c r="B374">
        <v>0</v>
      </c>
      <c r="C374" t="s">
        <v>557</v>
      </c>
    </row>
    <row r="375" spans="1:3">
      <c r="A375" t="s">
        <v>558</v>
      </c>
      <c r="B375">
        <v>0</v>
      </c>
      <c r="C375" t="s">
        <v>559</v>
      </c>
    </row>
    <row r="376" spans="1:3">
      <c r="A376" t="s">
        <v>560</v>
      </c>
      <c r="B376">
        <v>0</v>
      </c>
      <c r="C376" t="s">
        <v>561</v>
      </c>
    </row>
    <row r="377" spans="1:3">
      <c r="A377" t="s">
        <v>562</v>
      </c>
      <c r="B377">
        <v>0</v>
      </c>
      <c r="C377" t="s">
        <v>563</v>
      </c>
    </row>
    <row r="378" spans="1:3">
      <c r="A378" t="s">
        <v>564</v>
      </c>
      <c r="B378">
        <v>0</v>
      </c>
      <c r="C378" t="s">
        <v>565</v>
      </c>
    </row>
    <row r="379" spans="1:3">
      <c r="A379" t="s">
        <v>566</v>
      </c>
      <c r="B379">
        <v>0</v>
      </c>
      <c r="C379" t="s">
        <v>567</v>
      </c>
    </row>
    <row r="380" spans="1:3">
      <c r="A380" t="s">
        <v>568</v>
      </c>
      <c r="B380">
        <v>0</v>
      </c>
      <c r="C380" t="s">
        <v>569</v>
      </c>
    </row>
    <row r="381" spans="1:3">
      <c r="A381" t="s">
        <v>570</v>
      </c>
      <c r="B381">
        <v>0</v>
      </c>
      <c r="C381" t="s">
        <v>571</v>
      </c>
    </row>
    <row r="382" spans="1:3">
      <c r="A382" t="s">
        <v>572</v>
      </c>
      <c r="B382">
        <v>0</v>
      </c>
      <c r="C382" t="s">
        <v>573</v>
      </c>
    </row>
    <row r="383" spans="1:3">
      <c r="A383" t="s">
        <v>574</v>
      </c>
      <c r="B383">
        <v>0</v>
      </c>
      <c r="C383" t="s">
        <v>575</v>
      </c>
    </row>
    <row r="384" spans="1:3">
      <c r="A384" t="s">
        <v>576</v>
      </c>
      <c r="B384">
        <v>0</v>
      </c>
      <c r="C384" t="s">
        <v>577</v>
      </c>
    </row>
    <row r="385" spans="1:3">
      <c r="A385" t="s">
        <v>578</v>
      </c>
      <c r="B385">
        <v>0</v>
      </c>
      <c r="C385" t="s">
        <v>579</v>
      </c>
    </row>
    <row r="386" spans="1:3">
      <c r="A386" t="s">
        <v>580</v>
      </c>
      <c r="B386">
        <v>0</v>
      </c>
      <c r="C386" t="s">
        <v>581</v>
      </c>
    </row>
    <row r="387" spans="1:3">
      <c r="A387" t="s">
        <v>582</v>
      </c>
      <c r="B387">
        <v>0</v>
      </c>
      <c r="C387" t="s">
        <v>583</v>
      </c>
    </row>
    <row r="388" spans="1:3">
      <c r="A388" t="s">
        <v>584</v>
      </c>
      <c r="B388">
        <v>0</v>
      </c>
      <c r="C388" t="s">
        <v>585</v>
      </c>
    </row>
    <row r="389" spans="1:3">
      <c r="A389" t="s">
        <v>586</v>
      </c>
      <c r="B389">
        <v>0</v>
      </c>
      <c r="C389" t="s">
        <v>587</v>
      </c>
    </row>
    <row r="390" spans="1:3">
      <c r="A390" t="s">
        <v>588</v>
      </c>
      <c r="B390">
        <v>0</v>
      </c>
      <c r="C390" t="s">
        <v>589</v>
      </c>
    </row>
    <row r="391" spans="1:3">
      <c r="A391" t="s">
        <v>590</v>
      </c>
      <c r="B391">
        <v>0</v>
      </c>
      <c r="C391" t="s">
        <v>591</v>
      </c>
    </row>
    <row r="392" spans="1:3">
      <c r="A392" t="s">
        <v>592</v>
      </c>
      <c r="B392">
        <v>0</v>
      </c>
      <c r="C392" t="s">
        <v>593</v>
      </c>
    </row>
    <row r="393" spans="1:3">
      <c r="A393" t="s">
        <v>594</v>
      </c>
      <c r="B393">
        <v>0</v>
      </c>
      <c r="C393" t="s">
        <v>595</v>
      </c>
    </row>
    <row r="394" spans="1:3">
      <c r="A394" t="s">
        <v>596</v>
      </c>
      <c r="B394">
        <v>0</v>
      </c>
      <c r="C394" t="s">
        <v>597</v>
      </c>
    </row>
    <row r="395" spans="1:3">
      <c r="A395" t="s">
        <v>598</v>
      </c>
      <c r="B395">
        <v>0</v>
      </c>
      <c r="C395" t="s">
        <v>599</v>
      </c>
    </row>
    <row r="396" spans="1:3">
      <c r="A396" t="s">
        <v>600</v>
      </c>
      <c r="B396">
        <v>0</v>
      </c>
      <c r="C396" t="s">
        <v>601</v>
      </c>
    </row>
    <row r="397" spans="1:3">
      <c r="A397" t="s">
        <v>602</v>
      </c>
      <c r="B397">
        <v>0</v>
      </c>
      <c r="C397" t="s">
        <v>603</v>
      </c>
    </row>
    <row r="398" spans="1:3">
      <c r="A398" t="s">
        <v>604</v>
      </c>
      <c r="B398">
        <v>0</v>
      </c>
      <c r="C398" t="s">
        <v>605</v>
      </c>
    </row>
    <row r="399" spans="1:3">
      <c r="A399" t="s">
        <v>606</v>
      </c>
      <c r="B399">
        <v>0</v>
      </c>
      <c r="C399" t="s">
        <v>607</v>
      </c>
    </row>
    <row r="400" spans="1:3">
      <c r="A400" t="s">
        <v>608</v>
      </c>
      <c r="B400">
        <v>0</v>
      </c>
      <c r="C400" t="s">
        <v>609</v>
      </c>
    </row>
    <row r="401" spans="1:3">
      <c r="A401" t="s">
        <v>19</v>
      </c>
    </row>
    <row r="402" spans="1:3">
      <c r="A402" t="s">
        <v>610</v>
      </c>
      <c r="B402">
        <v>0</v>
      </c>
      <c r="C402" t="s">
        <v>611</v>
      </c>
    </row>
    <row r="403" spans="1:3">
      <c r="A403" t="s">
        <v>612</v>
      </c>
      <c r="B403">
        <v>0</v>
      </c>
      <c r="C403" t="s">
        <v>613</v>
      </c>
    </row>
    <row r="404" spans="1:3">
      <c r="A404" t="s">
        <v>614</v>
      </c>
      <c r="B404">
        <v>0</v>
      </c>
      <c r="C404" t="s">
        <v>615</v>
      </c>
    </row>
    <row r="405" spans="1:3">
      <c r="A405" t="s">
        <v>616</v>
      </c>
    </row>
    <row r="406" spans="1:3">
      <c r="A406" t="s">
        <v>617</v>
      </c>
      <c r="B406">
        <v>0</v>
      </c>
      <c r="C406" t="s">
        <v>618</v>
      </c>
    </row>
    <row r="407" spans="1:3">
      <c r="A407" t="s">
        <v>619</v>
      </c>
      <c r="B407">
        <v>0</v>
      </c>
      <c r="C407" t="s">
        <v>620</v>
      </c>
    </row>
    <row r="408" spans="1:3">
      <c r="A408" t="s">
        <v>621</v>
      </c>
      <c r="B408">
        <v>0</v>
      </c>
      <c r="C408" t="s">
        <v>622</v>
      </c>
    </row>
    <row r="409" spans="1:3">
      <c r="A409" t="s">
        <v>623</v>
      </c>
      <c r="B409">
        <v>0</v>
      </c>
      <c r="C409" t="s">
        <v>624</v>
      </c>
    </row>
    <row r="410" spans="1:3">
      <c r="A410" t="s">
        <v>625</v>
      </c>
    </row>
    <row r="411" spans="1:3">
      <c r="A411" t="s">
        <v>626</v>
      </c>
      <c r="B411">
        <v>0</v>
      </c>
      <c r="C411" t="s">
        <v>627</v>
      </c>
    </row>
    <row r="412" spans="1:3">
      <c r="A412" t="s">
        <v>628</v>
      </c>
      <c r="B412">
        <v>0</v>
      </c>
      <c r="C412" t="s">
        <v>629</v>
      </c>
    </row>
    <row r="413" spans="1:3">
      <c r="A413" t="s">
        <v>630</v>
      </c>
      <c r="B413">
        <v>0</v>
      </c>
      <c r="C413" t="s">
        <v>631</v>
      </c>
    </row>
    <row r="414" spans="1:3">
      <c r="A414" t="s">
        <v>632</v>
      </c>
      <c r="B414">
        <v>0</v>
      </c>
      <c r="C414" t="s">
        <v>633</v>
      </c>
    </row>
    <row r="415" spans="1:3">
      <c r="A415" t="s">
        <v>634</v>
      </c>
    </row>
    <row r="416" spans="1:3">
      <c r="A416" t="s">
        <v>635</v>
      </c>
      <c r="B416">
        <v>0</v>
      </c>
      <c r="C416" t="s">
        <v>636</v>
      </c>
    </row>
    <row r="417" spans="1:3">
      <c r="A417" t="s">
        <v>637</v>
      </c>
      <c r="B417">
        <v>0</v>
      </c>
      <c r="C417" t="s">
        <v>638</v>
      </c>
    </row>
    <row r="418" spans="1:3">
      <c r="A418" t="s">
        <v>639</v>
      </c>
    </row>
    <row r="419" spans="1:3">
      <c r="A419" t="s">
        <v>640</v>
      </c>
      <c r="B419">
        <v>0.92600000000000005</v>
      </c>
      <c r="C419" t="s">
        <v>641</v>
      </c>
    </row>
    <row r="420" spans="1:3">
      <c r="A420" t="s">
        <v>642</v>
      </c>
      <c r="B420">
        <v>-10.606</v>
      </c>
      <c r="C420" t="s">
        <v>643</v>
      </c>
    </row>
    <row r="421" spans="1:3">
      <c r="A421" t="s">
        <v>644</v>
      </c>
      <c r="B421">
        <v>0</v>
      </c>
      <c r="C421" t="s">
        <v>645</v>
      </c>
    </row>
    <row r="422" spans="1:3">
      <c r="A422" t="s">
        <v>646</v>
      </c>
      <c r="B422">
        <v>0</v>
      </c>
      <c r="C422" t="s">
        <v>647</v>
      </c>
    </row>
    <row r="423" spans="1:3">
      <c r="A423" t="s">
        <v>648</v>
      </c>
      <c r="B423">
        <v>0</v>
      </c>
      <c r="C423" t="s">
        <v>649</v>
      </c>
    </row>
    <row r="424" spans="1:3">
      <c r="A424" t="s">
        <v>650</v>
      </c>
      <c r="B424">
        <v>0</v>
      </c>
      <c r="C424" t="s">
        <v>651</v>
      </c>
    </row>
    <row r="425" spans="1:3">
      <c r="A425" t="s">
        <v>652</v>
      </c>
      <c r="B425">
        <v>2041.222</v>
      </c>
      <c r="C425" t="s">
        <v>653</v>
      </c>
    </row>
    <row r="430" spans="1:3">
      <c r="A430" t="s">
        <v>654</v>
      </c>
    </row>
    <row r="432" spans="1:3">
      <c r="A432" t="s">
        <v>655</v>
      </c>
      <c r="B432" t="s">
        <v>2</v>
      </c>
    </row>
    <row r="433" spans="1:3">
      <c r="A433" t="s">
        <v>3</v>
      </c>
    </row>
    <row r="434" spans="1:3">
      <c r="A434" t="s">
        <v>4</v>
      </c>
    </row>
    <row r="435" spans="1:3">
      <c r="A435" t="s">
        <v>5</v>
      </c>
    </row>
    <row r="436" spans="1:3">
      <c r="A436" t="s">
        <v>7</v>
      </c>
    </row>
    <row r="437" spans="1:3">
      <c r="A437" t="s">
        <v>9</v>
      </c>
      <c r="B437">
        <v>0</v>
      </c>
      <c r="C437" t="s">
        <v>656</v>
      </c>
    </row>
    <row r="438" spans="1:3">
      <c r="A438" t="s">
        <v>11</v>
      </c>
      <c r="B438">
        <v>0</v>
      </c>
      <c r="C438" t="s">
        <v>657</v>
      </c>
    </row>
    <row r="439" spans="1:3">
      <c r="A439" t="s">
        <v>13</v>
      </c>
      <c r="B439">
        <v>0</v>
      </c>
      <c r="C439" t="s">
        <v>658</v>
      </c>
    </row>
    <row r="440" spans="1:3">
      <c r="A440" t="s">
        <v>15</v>
      </c>
      <c r="B440">
        <v>0</v>
      </c>
      <c r="C440" t="s">
        <v>659</v>
      </c>
    </row>
    <row r="441" spans="1:3">
      <c r="A441" t="s">
        <v>17</v>
      </c>
      <c r="B441">
        <v>0</v>
      </c>
      <c r="C441" t="s">
        <v>660</v>
      </c>
    </row>
    <row r="442" spans="1:3">
      <c r="A442" t="s">
        <v>19</v>
      </c>
    </row>
    <row r="443" spans="1:3">
      <c r="A443" t="s">
        <v>7</v>
      </c>
    </row>
    <row r="444" spans="1:3">
      <c r="A444" t="s">
        <v>21</v>
      </c>
      <c r="B444">
        <v>0</v>
      </c>
      <c r="C444" t="s">
        <v>661</v>
      </c>
    </row>
    <row r="445" spans="1:3">
      <c r="A445" t="s">
        <v>23</v>
      </c>
    </row>
    <row r="446" spans="1:3">
      <c r="A446" t="s">
        <v>24</v>
      </c>
    </row>
    <row r="447" spans="1:3">
      <c r="A447" t="s">
        <v>25</v>
      </c>
    </row>
    <row r="448" spans="1:3">
      <c r="A448" t="s">
        <v>26</v>
      </c>
      <c r="B448">
        <v>0</v>
      </c>
      <c r="C448" t="s">
        <v>662</v>
      </c>
    </row>
    <row r="449" spans="1:3">
      <c r="A449" t="s">
        <v>28</v>
      </c>
      <c r="B449">
        <v>0</v>
      </c>
      <c r="C449" t="s">
        <v>663</v>
      </c>
    </row>
    <row r="450" spans="1:3">
      <c r="A450" t="s">
        <v>30</v>
      </c>
      <c r="B450">
        <v>0</v>
      </c>
      <c r="C450" t="s">
        <v>664</v>
      </c>
    </row>
    <row r="451" spans="1:3">
      <c r="A451" t="s">
        <v>32</v>
      </c>
      <c r="B451">
        <v>0</v>
      </c>
      <c r="C451" t="s">
        <v>665</v>
      </c>
    </row>
    <row r="452" spans="1:3">
      <c r="A452" t="s">
        <v>34</v>
      </c>
      <c r="B452">
        <v>0</v>
      </c>
      <c r="C452" t="s">
        <v>666</v>
      </c>
    </row>
    <row r="453" spans="1:3">
      <c r="A453" t="s">
        <v>36</v>
      </c>
    </row>
    <row r="454" spans="1:3">
      <c r="A454" t="s">
        <v>37</v>
      </c>
      <c r="B454">
        <v>0</v>
      </c>
      <c r="C454" t="s">
        <v>667</v>
      </c>
    </row>
    <row r="455" spans="1:3">
      <c r="A455" t="s">
        <v>39</v>
      </c>
      <c r="B455">
        <v>0.77900000000000003</v>
      </c>
      <c r="C455" t="s">
        <v>668</v>
      </c>
    </row>
    <row r="456" spans="1:3">
      <c r="A456" t="s">
        <v>41</v>
      </c>
      <c r="B456">
        <v>0</v>
      </c>
      <c r="C456" t="s">
        <v>669</v>
      </c>
    </row>
    <row r="457" spans="1:3">
      <c r="A457" t="s">
        <v>43</v>
      </c>
      <c r="B457">
        <v>0</v>
      </c>
      <c r="C457" t="s">
        <v>670</v>
      </c>
    </row>
    <row r="458" spans="1:3">
      <c r="A458" t="s">
        <v>45</v>
      </c>
      <c r="B458">
        <v>0</v>
      </c>
      <c r="C458" t="s">
        <v>671</v>
      </c>
    </row>
    <row r="459" spans="1:3">
      <c r="A459" t="s">
        <v>2196</v>
      </c>
      <c r="B459">
        <v>0</v>
      </c>
      <c r="C459" t="s">
        <v>2198</v>
      </c>
    </row>
    <row r="460" spans="1:3">
      <c r="A460" t="s">
        <v>47</v>
      </c>
    </row>
    <row r="461" spans="1:3">
      <c r="A461" t="s">
        <v>48</v>
      </c>
      <c r="B461">
        <v>0</v>
      </c>
      <c r="C461" t="s">
        <v>672</v>
      </c>
    </row>
    <row r="462" spans="1:3">
      <c r="A462" t="s">
        <v>50</v>
      </c>
      <c r="B462">
        <v>0</v>
      </c>
      <c r="C462" t="s">
        <v>673</v>
      </c>
    </row>
    <row r="463" spans="1:3">
      <c r="A463" t="s">
        <v>52</v>
      </c>
    </row>
    <row r="464" spans="1:3">
      <c r="A464" t="s">
        <v>53</v>
      </c>
      <c r="B464">
        <v>0</v>
      </c>
      <c r="C464" t="s">
        <v>674</v>
      </c>
    </row>
    <row r="465" spans="1:3">
      <c r="A465" t="s">
        <v>55</v>
      </c>
      <c r="B465">
        <v>0</v>
      </c>
      <c r="C465" t="s">
        <v>675</v>
      </c>
    </row>
    <row r="466" spans="1:3">
      <c r="A466" t="s">
        <v>57</v>
      </c>
    </row>
    <row r="467" spans="1:3">
      <c r="A467" t="s">
        <v>25</v>
      </c>
    </row>
    <row r="468" spans="1:3">
      <c r="A468" t="s">
        <v>58</v>
      </c>
      <c r="B468">
        <v>0</v>
      </c>
      <c r="C468" t="s">
        <v>676</v>
      </c>
    </row>
    <row r="469" spans="1:3">
      <c r="A469" t="s">
        <v>60</v>
      </c>
      <c r="B469">
        <v>0</v>
      </c>
      <c r="C469" t="s">
        <v>677</v>
      </c>
    </row>
    <row r="470" spans="1:3">
      <c r="A470" t="s">
        <v>62</v>
      </c>
      <c r="B470">
        <v>0</v>
      </c>
      <c r="C470" t="s">
        <v>678</v>
      </c>
    </row>
    <row r="471" spans="1:3">
      <c r="A471" t="s">
        <v>64</v>
      </c>
      <c r="B471">
        <v>0</v>
      </c>
      <c r="C471" t="s">
        <v>679</v>
      </c>
    </row>
    <row r="472" spans="1:3">
      <c r="A472" t="s">
        <v>66</v>
      </c>
      <c r="B472">
        <v>0</v>
      </c>
      <c r="C472" t="s">
        <v>680</v>
      </c>
    </row>
    <row r="473" spans="1:3">
      <c r="A473" t="s">
        <v>68</v>
      </c>
      <c r="B473">
        <v>0</v>
      </c>
      <c r="C473" t="s">
        <v>681</v>
      </c>
    </row>
    <row r="474" spans="1:3">
      <c r="A474" t="s">
        <v>70</v>
      </c>
      <c r="B474">
        <v>0</v>
      </c>
      <c r="C474" t="s">
        <v>682</v>
      </c>
    </row>
    <row r="475" spans="1:3">
      <c r="A475" t="s">
        <v>72</v>
      </c>
      <c r="B475">
        <v>0</v>
      </c>
      <c r="C475" t="s">
        <v>683</v>
      </c>
    </row>
    <row r="476" spans="1:3">
      <c r="A476" t="s">
        <v>74</v>
      </c>
      <c r="B476">
        <v>0</v>
      </c>
      <c r="C476" t="s">
        <v>684</v>
      </c>
    </row>
    <row r="477" spans="1:3">
      <c r="A477" t="s">
        <v>36</v>
      </c>
    </row>
    <row r="478" spans="1:3">
      <c r="A478" t="s">
        <v>76</v>
      </c>
      <c r="B478">
        <v>0</v>
      </c>
      <c r="C478" t="s">
        <v>685</v>
      </c>
    </row>
    <row r="479" spans="1:3">
      <c r="A479" t="s">
        <v>78</v>
      </c>
      <c r="B479">
        <v>0</v>
      </c>
      <c r="C479" t="s">
        <v>686</v>
      </c>
    </row>
    <row r="480" spans="1:3">
      <c r="A480" t="s">
        <v>80</v>
      </c>
      <c r="B480">
        <v>0</v>
      </c>
      <c r="C480" t="s">
        <v>687</v>
      </c>
    </row>
    <row r="481" spans="1:3">
      <c r="A481" t="s">
        <v>82</v>
      </c>
      <c r="B481">
        <v>0</v>
      </c>
      <c r="C481" t="s">
        <v>688</v>
      </c>
    </row>
    <row r="482" spans="1:3">
      <c r="A482" t="s">
        <v>84</v>
      </c>
      <c r="B482">
        <v>0</v>
      </c>
      <c r="C482" t="s">
        <v>689</v>
      </c>
    </row>
    <row r="483" spans="1:3">
      <c r="A483" t="s">
        <v>86</v>
      </c>
      <c r="B483">
        <v>0</v>
      </c>
      <c r="C483" t="s">
        <v>690</v>
      </c>
    </row>
    <row r="484" spans="1:3">
      <c r="A484" t="s">
        <v>88</v>
      </c>
      <c r="B484">
        <v>0</v>
      </c>
      <c r="C484" t="s">
        <v>691</v>
      </c>
    </row>
    <row r="485" spans="1:3">
      <c r="A485" t="s">
        <v>90</v>
      </c>
      <c r="B485">
        <v>0</v>
      </c>
      <c r="C485" t="s">
        <v>692</v>
      </c>
    </row>
    <row r="486" spans="1:3">
      <c r="A486" t="s">
        <v>92</v>
      </c>
      <c r="B486">
        <v>0</v>
      </c>
      <c r="C486" t="s">
        <v>693</v>
      </c>
    </row>
    <row r="487" spans="1:3">
      <c r="A487" t="s">
        <v>94</v>
      </c>
      <c r="B487">
        <v>0</v>
      </c>
      <c r="C487" t="s">
        <v>694</v>
      </c>
    </row>
    <row r="488" spans="1:3">
      <c r="A488" t="s">
        <v>96</v>
      </c>
      <c r="B488">
        <v>0</v>
      </c>
      <c r="C488" t="s">
        <v>695</v>
      </c>
    </row>
    <row r="489" spans="1:3">
      <c r="A489" t="s">
        <v>98</v>
      </c>
      <c r="B489">
        <v>0</v>
      </c>
      <c r="C489" t="s">
        <v>696</v>
      </c>
    </row>
    <row r="490" spans="1:3">
      <c r="A490" t="s">
        <v>47</v>
      </c>
    </row>
    <row r="491" spans="1:3">
      <c r="A491" t="s">
        <v>100</v>
      </c>
      <c r="B491">
        <v>0</v>
      </c>
      <c r="C491" t="s">
        <v>697</v>
      </c>
    </row>
    <row r="492" spans="1:3">
      <c r="A492" t="s">
        <v>102</v>
      </c>
      <c r="B492">
        <v>0</v>
      </c>
      <c r="C492" t="s">
        <v>698</v>
      </c>
    </row>
    <row r="493" spans="1:3">
      <c r="A493" t="s">
        <v>104</v>
      </c>
      <c r="B493">
        <v>0</v>
      </c>
      <c r="C493" t="s">
        <v>699</v>
      </c>
    </row>
    <row r="494" spans="1:3">
      <c r="A494" t="s">
        <v>106</v>
      </c>
      <c r="B494">
        <v>0</v>
      </c>
      <c r="C494" t="s">
        <v>700</v>
      </c>
    </row>
    <row r="495" spans="1:3">
      <c r="A495" t="s">
        <v>108</v>
      </c>
      <c r="B495">
        <v>0</v>
      </c>
      <c r="C495" t="s">
        <v>701</v>
      </c>
    </row>
    <row r="496" spans="1:3">
      <c r="A496" t="s">
        <v>110</v>
      </c>
      <c r="B496">
        <v>0</v>
      </c>
      <c r="C496" t="s">
        <v>702</v>
      </c>
    </row>
    <row r="497" spans="1:3">
      <c r="A497" t="s">
        <v>52</v>
      </c>
    </row>
    <row r="498" spans="1:3">
      <c r="A498" t="s">
        <v>112</v>
      </c>
      <c r="B498">
        <v>0</v>
      </c>
      <c r="C498" t="s">
        <v>703</v>
      </c>
    </row>
    <row r="499" spans="1:3">
      <c r="A499" t="s">
        <v>114</v>
      </c>
      <c r="B499">
        <v>0</v>
      </c>
      <c r="C499" t="s">
        <v>704</v>
      </c>
    </row>
    <row r="500" spans="1:3">
      <c r="A500" t="s">
        <v>116</v>
      </c>
      <c r="B500">
        <v>0</v>
      </c>
      <c r="C500" t="s">
        <v>705</v>
      </c>
    </row>
    <row r="501" spans="1:3">
      <c r="A501" t="s">
        <v>118</v>
      </c>
      <c r="B501">
        <v>0</v>
      </c>
      <c r="C501" t="s">
        <v>706</v>
      </c>
    </row>
    <row r="502" spans="1:3">
      <c r="A502" t="s">
        <v>120</v>
      </c>
      <c r="B502">
        <v>0</v>
      </c>
      <c r="C502" t="s">
        <v>707</v>
      </c>
    </row>
    <row r="503" spans="1:3">
      <c r="A503" t="s">
        <v>122</v>
      </c>
      <c r="B503">
        <v>0</v>
      </c>
      <c r="C503" t="s">
        <v>708</v>
      </c>
    </row>
    <row r="504" spans="1:3">
      <c r="A504" t="s">
        <v>124</v>
      </c>
      <c r="B504">
        <v>0</v>
      </c>
      <c r="C504" t="s">
        <v>709</v>
      </c>
    </row>
    <row r="505" spans="1:3">
      <c r="A505" t="s">
        <v>126</v>
      </c>
      <c r="B505">
        <v>0</v>
      </c>
      <c r="C505" t="s">
        <v>710</v>
      </c>
    </row>
    <row r="506" spans="1:3">
      <c r="A506" t="s">
        <v>128</v>
      </c>
    </row>
    <row r="507" spans="1:3">
      <c r="A507" t="s">
        <v>25</v>
      </c>
    </row>
    <row r="508" spans="1:3">
      <c r="A508" t="s">
        <v>129</v>
      </c>
      <c r="B508">
        <v>0</v>
      </c>
      <c r="C508" t="s">
        <v>711</v>
      </c>
    </row>
    <row r="509" spans="1:3">
      <c r="A509" t="s">
        <v>131</v>
      </c>
      <c r="B509">
        <v>0</v>
      </c>
      <c r="C509" t="s">
        <v>712</v>
      </c>
    </row>
    <row r="510" spans="1:3">
      <c r="A510" t="s">
        <v>133</v>
      </c>
      <c r="B510">
        <v>0.25900000000000001</v>
      </c>
      <c r="C510" t="s">
        <v>713</v>
      </c>
    </row>
    <row r="511" spans="1:3">
      <c r="A511" t="s">
        <v>135</v>
      </c>
      <c r="B511">
        <v>0</v>
      </c>
      <c r="C511" t="s">
        <v>714</v>
      </c>
    </row>
    <row r="512" spans="1:3">
      <c r="A512" t="s">
        <v>137</v>
      </c>
      <c r="B512">
        <v>0</v>
      </c>
      <c r="C512" t="s">
        <v>715</v>
      </c>
    </row>
    <row r="513" spans="1:3">
      <c r="A513" t="s">
        <v>139</v>
      </c>
      <c r="B513">
        <v>0</v>
      </c>
      <c r="C513" t="s">
        <v>716</v>
      </c>
    </row>
    <row r="514" spans="1:3">
      <c r="A514" t="s">
        <v>141</v>
      </c>
      <c r="B514">
        <v>0.34599999999999997</v>
      </c>
      <c r="C514" t="s">
        <v>717</v>
      </c>
    </row>
    <row r="515" spans="1:3">
      <c r="A515" t="s">
        <v>143</v>
      </c>
      <c r="B515">
        <v>0</v>
      </c>
      <c r="C515" t="s">
        <v>718</v>
      </c>
    </row>
    <row r="516" spans="1:3">
      <c r="A516" t="s">
        <v>145</v>
      </c>
      <c r="B516">
        <v>0</v>
      </c>
      <c r="C516" t="s">
        <v>719</v>
      </c>
    </row>
    <row r="517" spans="1:3">
      <c r="A517" t="s">
        <v>147</v>
      </c>
      <c r="B517">
        <v>0</v>
      </c>
      <c r="C517" t="s">
        <v>720</v>
      </c>
    </row>
    <row r="518" spans="1:3">
      <c r="A518" t="s">
        <v>149</v>
      </c>
      <c r="B518">
        <v>4.1500000000000004</v>
      </c>
      <c r="C518" t="s">
        <v>721</v>
      </c>
    </row>
    <row r="519" spans="1:3">
      <c r="A519" t="s">
        <v>151</v>
      </c>
      <c r="B519">
        <v>0</v>
      </c>
      <c r="C519" t="s">
        <v>722</v>
      </c>
    </row>
    <row r="520" spans="1:3">
      <c r="A520" t="s">
        <v>36</v>
      </c>
    </row>
    <row r="521" spans="1:3">
      <c r="A521" t="s">
        <v>153</v>
      </c>
      <c r="B521">
        <v>0</v>
      </c>
      <c r="C521" t="s">
        <v>723</v>
      </c>
    </row>
    <row r="522" spans="1:3">
      <c r="A522" t="s">
        <v>155</v>
      </c>
      <c r="B522">
        <v>0</v>
      </c>
      <c r="C522" t="s">
        <v>724</v>
      </c>
    </row>
    <row r="523" spans="1:3">
      <c r="A523" t="s">
        <v>157</v>
      </c>
      <c r="B523">
        <v>0</v>
      </c>
      <c r="C523" t="s">
        <v>725</v>
      </c>
    </row>
    <row r="524" spans="1:3">
      <c r="A524" t="s">
        <v>159</v>
      </c>
      <c r="B524">
        <v>0</v>
      </c>
      <c r="C524" t="s">
        <v>726</v>
      </c>
    </row>
    <row r="525" spans="1:3">
      <c r="A525" t="s">
        <v>161</v>
      </c>
      <c r="B525">
        <v>0</v>
      </c>
      <c r="C525" t="s">
        <v>727</v>
      </c>
    </row>
    <row r="526" spans="1:3">
      <c r="A526" t="s">
        <v>163</v>
      </c>
      <c r="B526">
        <v>0</v>
      </c>
      <c r="C526" t="s">
        <v>728</v>
      </c>
    </row>
    <row r="527" spans="1:3">
      <c r="A527" t="s">
        <v>165</v>
      </c>
      <c r="B527">
        <v>0</v>
      </c>
      <c r="C527" t="s">
        <v>729</v>
      </c>
    </row>
    <row r="528" spans="1:3">
      <c r="A528" t="s">
        <v>167</v>
      </c>
      <c r="B528">
        <v>0</v>
      </c>
      <c r="C528" t="s">
        <v>730</v>
      </c>
    </row>
    <row r="529" spans="1:3">
      <c r="A529" t="s">
        <v>169</v>
      </c>
      <c r="B529">
        <v>0</v>
      </c>
      <c r="C529" t="s">
        <v>731</v>
      </c>
    </row>
    <row r="530" spans="1:3">
      <c r="A530" t="s">
        <v>171</v>
      </c>
      <c r="B530">
        <v>0</v>
      </c>
      <c r="C530" t="s">
        <v>732</v>
      </c>
    </row>
    <row r="531" spans="1:3">
      <c r="A531" t="s">
        <v>173</v>
      </c>
      <c r="B531">
        <v>0</v>
      </c>
      <c r="C531" t="s">
        <v>733</v>
      </c>
    </row>
    <row r="532" spans="1:3">
      <c r="A532" t="s">
        <v>175</v>
      </c>
      <c r="B532">
        <v>0</v>
      </c>
      <c r="C532" t="s">
        <v>734</v>
      </c>
    </row>
    <row r="533" spans="1:3">
      <c r="A533" t="s">
        <v>177</v>
      </c>
      <c r="B533">
        <v>0</v>
      </c>
      <c r="C533" t="s">
        <v>735</v>
      </c>
    </row>
    <row r="534" spans="1:3">
      <c r="A534" t="s">
        <v>179</v>
      </c>
      <c r="B534">
        <v>0</v>
      </c>
      <c r="C534" t="s">
        <v>736</v>
      </c>
    </row>
    <row r="535" spans="1:3">
      <c r="A535" t="s">
        <v>181</v>
      </c>
      <c r="B535">
        <v>0</v>
      </c>
      <c r="C535" t="s">
        <v>737</v>
      </c>
    </row>
    <row r="536" spans="1:3">
      <c r="A536" t="s">
        <v>183</v>
      </c>
      <c r="B536">
        <v>0</v>
      </c>
      <c r="C536" t="s">
        <v>738</v>
      </c>
    </row>
    <row r="537" spans="1:3">
      <c r="A537" t="s">
        <v>47</v>
      </c>
    </row>
    <row r="538" spans="1:3">
      <c r="A538" t="s">
        <v>185</v>
      </c>
      <c r="B538">
        <v>0</v>
      </c>
      <c r="C538" t="s">
        <v>739</v>
      </c>
    </row>
    <row r="539" spans="1:3">
      <c r="A539" t="s">
        <v>187</v>
      </c>
      <c r="B539">
        <v>0</v>
      </c>
      <c r="C539" t="s">
        <v>740</v>
      </c>
    </row>
    <row r="540" spans="1:3">
      <c r="A540" t="s">
        <v>189</v>
      </c>
      <c r="B540">
        <v>0</v>
      </c>
      <c r="C540" t="s">
        <v>741</v>
      </c>
    </row>
    <row r="541" spans="1:3">
      <c r="A541" t="s">
        <v>191</v>
      </c>
      <c r="B541">
        <v>0</v>
      </c>
      <c r="C541" t="s">
        <v>742</v>
      </c>
    </row>
    <row r="542" spans="1:3">
      <c r="A542" t="s">
        <v>193</v>
      </c>
      <c r="B542">
        <v>0</v>
      </c>
      <c r="C542" t="s">
        <v>743</v>
      </c>
    </row>
    <row r="543" spans="1:3">
      <c r="A543" t="s">
        <v>195</v>
      </c>
      <c r="B543">
        <v>0</v>
      </c>
      <c r="C543" t="s">
        <v>744</v>
      </c>
    </row>
    <row r="544" spans="1:3">
      <c r="A544" t="s">
        <v>52</v>
      </c>
    </row>
    <row r="545" spans="1:3">
      <c r="A545" t="s">
        <v>197</v>
      </c>
      <c r="B545">
        <v>0</v>
      </c>
      <c r="C545" t="s">
        <v>745</v>
      </c>
    </row>
    <row r="546" spans="1:3">
      <c r="A546" t="s">
        <v>199</v>
      </c>
      <c r="B546">
        <v>0</v>
      </c>
      <c r="C546" t="s">
        <v>746</v>
      </c>
    </row>
    <row r="547" spans="1:3">
      <c r="A547" t="s">
        <v>201</v>
      </c>
      <c r="B547">
        <v>0</v>
      </c>
      <c r="C547" t="s">
        <v>747</v>
      </c>
    </row>
    <row r="548" spans="1:3">
      <c r="A548" t="s">
        <v>203</v>
      </c>
      <c r="B548">
        <v>0</v>
      </c>
      <c r="C548" t="s">
        <v>748</v>
      </c>
    </row>
    <row r="549" spans="1:3">
      <c r="A549" t="s">
        <v>205</v>
      </c>
      <c r="B549">
        <v>0</v>
      </c>
      <c r="C549" t="s">
        <v>749</v>
      </c>
    </row>
    <row r="550" spans="1:3">
      <c r="A550" t="s">
        <v>207</v>
      </c>
      <c r="B550">
        <v>0</v>
      </c>
      <c r="C550" t="s">
        <v>750</v>
      </c>
    </row>
    <row r="551" spans="1:3">
      <c r="A551" t="s">
        <v>209</v>
      </c>
      <c r="B551">
        <v>0</v>
      </c>
      <c r="C551" t="s">
        <v>751</v>
      </c>
    </row>
    <row r="552" spans="1:3">
      <c r="A552" t="s">
        <v>211</v>
      </c>
      <c r="B552">
        <v>0</v>
      </c>
      <c r="C552" t="s">
        <v>752</v>
      </c>
    </row>
    <row r="553" spans="1:3">
      <c r="A553" t="s">
        <v>213</v>
      </c>
    </row>
    <row r="554" spans="1:3">
      <c r="A554" t="s">
        <v>214</v>
      </c>
    </row>
    <row r="555" spans="1:3">
      <c r="A555" t="s">
        <v>215</v>
      </c>
      <c r="B555">
        <v>0.38600000000000001</v>
      </c>
      <c r="C555" t="s">
        <v>753</v>
      </c>
    </row>
    <row r="556" spans="1:3">
      <c r="A556" t="s">
        <v>217</v>
      </c>
      <c r="B556">
        <v>5.0750000000000002</v>
      </c>
      <c r="C556" t="s">
        <v>754</v>
      </c>
    </row>
    <row r="557" spans="1:3">
      <c r="A557" t="s">
        <v>219</v>
      </c>
      <c r="B557">
        <v>0.27200000000000002</v>
      </c>
      <c r="C557" t="s">
        <v>755</v>
      </c>
    </row>
    <row r="558" spans="1:3">
      <c r="A558" t="s">
        <v>221</v>
      </c>
      <c r="B558">
        <v>0</v>
      </c>
      <c r="C558" t="s">
        <v>756</v>
      </c>
    </row>
    <row r="559" spans="1:3">
      <c r="A559" t="s">
        <v>223</v>
      </c>
      <c r="B559">
        <v>0</v>
      </c>
      <c r="C559" t="s">
        <v>757</v>
      </c>
    </row>
    <row r="560" spans="1:3">
      <c r="A560" t="s">
        <v>225</v>
      </c>
      <c r="B560">
        <v>0</v>
      </c>
      <c r="C560" t="s">
        <v>758</v>
      </c>
    </row>
    <row r="561" spans="1:3">
      <c r="A561" t="s">
        <v>227</v>
      </c>
    </row>
    <row r="562" spans="1:3">
      <c r="A562" t="s">
        <v>228</v>
      </c>
      <c r="B562">
        <v>0</v>
      </c>
      <c r="C562" t="s">
        <v>759</v>
      </c>
    </row>
    <row r="563" spans="1:3">
      <c r="A563" t="s">
        <v>230</v>
      </c>
    </row>
    <row r="564" spans="1:3">
      <c r="A564" t="s">
        <v>231</v>
      </c>
      <c r="B564">
        <v>0</v>
      </c>
      <c r="C564" t="s">
        <v>760</v>
      </c>
    </row>
    <row r="565" spans="1:3">
      <c r="A565" t="s">
        <v>233</v>
      </c>
      <c r="B565">
        <v>0</v>
      </c>
      <c r="C565" t="s">
        <v>761</v>
      </c>
    </row>
    <row r="566" spans="1:3">
      <c r="A566" t="s">
        <v>235</v>
      </c>
      <c r="B566">
        <v>0</v>
      </c>
      <c r="C566" t="s">
        <v>762</v>
      </c>
    </row>
    <row r="567" spans="1:3">
      <c r="A567" t="s">
        <v>237</v>
      </c>
    </row>
    <row r="568" spans="1:3">
      <c r="A568" t="s">
        <v>238</v>
      </c>
      <c r="B568">
        <v>0</v>
      </c>
      <c r="C568" t="s">
        <v>763</v>
      </c>
    </row>
    <row r="569" spans="1:3">
      <c r="A569" t="s">
        <v>240</v>
      </c>
      <c r="B569">
        <v>0</v>
      </c>
      <c r="C569" t="s">
        <v>764</v>
      </c>
    </row>
    <row r="570" spans="1:3">
      <c r="A570" t="s">
        <v>242</v>
      </c>
    </row>
    <row r="571" spans="1:3">
      <c r="A571" t="s">
        <v>243</v>
      </c>
    </row>
    <row r="572" spans="1:3">
      <c r="A572" t="s">
        <v>244</v>
      </c>
      <c r="B572">
        <v>0</v>
      </c>
      <c r="C572" t="s">
        <v>765</v>
      </c>
    </row>
    <row r="573" spans="1:3">
      <c r="A573" t="s">
        <v>246</v>
      </c>
      <c r="B573">
        <v>4.01</v>
      </c>
      <c r="C573" t="s">
        <v>766</v>
      </c>
    </row>
    <row r="574" spans="1:3">
      <c r="A574" t="s">
        <v>248</v>
      </c>
      <c r="B574">
        <v>0</v>
      </c>
      <c r="C574" t="s">
        <v>767</v>
      </c>
    </row>
    <row r="575" spans="1:3">
      <c r="A575" t="s">
        <v>250</v>
      </c>
      <c r="B575">
        <v>0</v>
      </c>
      <c r="C575" t="s">
        <v>768</v>
      </c>
    </row>
    <row r="576" spans="1:3">
      <c r="A576" t="s">
        <v>252</v>
      </c>
      <c r="B576">
        <v>0</v>
      </c>
      <c r="C576" t="s">
        <v>769</v>
      </c>
    </row>
    <row r="577" spans="1:3">
      <c r="A577" t="s">
        <v>254</v>
      </c>
      <c r="B577">
        <v>0</v>
      </c>
      <c r="C577" t="s">
        <v>770</v>
      </c>
    </row>
    <row r="578" spans="1:3">
      <c r="A578" t="s">
        <v>256</v>
      </c>
    </row>
    <row r="579" spans="1:3">
      <c r="A579" t="s">
        <v>257</v>
      </c>
      <c r="B579">
        <v>0</v>
      </c>
      <c r="C579" t="s">
        <v>771</v>
      </c>
    </row>
    <row r="580" spans="1:3">
      <c r="A580" t="s">
        <v>259</v>
      </c>
      <c r="B580">
        <v>0</v>
      </c>
      <c r="C580" t="s">
        <v>772</v>
      </c>
    </row>
    <row r="581" spans="1:3">
      <c r="A581" t="s">
        <v>261</v>
      </c>
      <c r="B581">
        <v>0</v>
      </c>
      <c r="C581" t="s">
        <v>773</v>
      </c>
    </row>
    <row r="582" spans="1:3">
      <c r="A582" t="s">
        <v>254</v>
      </c>
      <c r="B582">
        <v>0</v>
      </c>
      <c r="C582" t="s">
        <v>774</v>
      </c>
    </row>
    <row r="583" spans="1:3">
      <c r="A583" t="s">
        <v>264</v>
      </c>
    </row>
    <row r="584" spans="1:3">
      <c r="A584" t="s">
        <v>4</v>
      </c>
    </row>
    <row r="585" spans="1:3">
      <c r="A585" t="s">
        <v>265</v>
      </c>
      <c r="B585">
        <v>0</v>
      </c>
      <c r="C585" t="s">
        <v>775</v>
      </c>
    </row>
    <row r="586" spans="1:3">
      <c r="A586" t="s">
        <v>19</v>
      </c>
    </row>
    <row r="587" spans="1:3">
      <c r="A587" t="s">
        <v>267</v>
      </c>
      <c r="B587">
        <v>0</v>
      </c>
      <c r="C587" t="s">
        <v>776</v>
      </c>
    </row>
    <row r="588" spans="1:3">
      <c r="A588" t="s">
        <v>269</v>
      </c>
      <c r="B588">
        <v>0</v>
      </c>
      <c r="C588" t="s">
        <v>777</v>
      </c>
    </row>
    <row r="589" spans="1:3">
      <c r="A589" t="s">
        <v>271</v>
      </c>
      <c r="B589">
        <v>0</v>
      </c>
      <c r="C589" t="s">
        <v>778</v>
      </c>
    </row>
    <row r="590" spans="1:3">
      <c r="A590" t="s">
        <v>273</v>
      </c>
      <c r="B590">
        <v>0</v>
      </c>
      <c r="C590" t="s">
        <v>779</v>
      </c>
    </row>
    <row r="591" spans="1:3">
      <c r="A591" t="s">
        <v>275</v>
      </c>
    </row>
    <row r="592" spans="1:3">
      <c r="A592" t="s">
        <v>4</v>
      </c>
    </row>
    <row r="593" spans="1:3">
      <c r="A593" t="s">
        <v>276</v>
      </c>
      <c r="B593">
        <v>0</v>
      </c>
      <c r="C593" t="s">
        <v>780</v>
      </c>
    </row>
    <row r="594" spans="1:3">
      <c r="A594" t="s">
        <v>278</v>
      </c>
      <c r="B594">
        <v>0</v>
      </c>
      <c r="C594" t="s">
        <v>781</v>
      </c>
    </row>
    <row r="595" spans="1:3">
      <c r="A595" t="s">
        <v>280</v>
      </c>
      <c r="B595">
        <v>0</v>
      </c>
      <c r="C595" t="s">
        <v>782</v>
      </c>
    </row>
    <row r="596" spans="1:3">
      <c r="A596" t="s">
        <v>282</v>
      </c>
      <c r="B596">
        <v>0</v>
      </c>
      <c r="C596" t="s">
        <v>783</v>
      </c>
    </row>
    <row r="597" spans="1:3">
      <c r="A597" t="s">
        <v>19</v>
      </c>
    </row>
    <row r="598" spans="1:3">
      <c r="A598" t="s">
        <v>284</v>
      </c>
      <c r="B598">
        <v>0</v>
      </c>
      <c r="C598" t="s">
        <v>784</v>
      </c>
    </row>
    <row r="599" spans="1:3">
      <c r="A599" t="s">
        <v>286</v>
      </c>
      <c r="B599">
        <v>0</v>
      </c>
      <c r="C599" t="s">
        <v>785</v>
      </c>
    </row>
    <row r="600" spans="1:3">
      <c r="A600" t="s">
        <v>288</v>
      </c>
      <c r="B600">
        <v>0</v>
      </c>
      <c r="C600" t="s">
        <v>786</v>
      </c>
    </row>
    <row r="601" spans="1:3">
      <c r="A601" t="s">
        <v>290</v>
      </c>
      <c r="B601">
        <v>0</v>
      </c>
      <c r="C601" t="s">
        <v>787</v>
      </c>
    </row>
    <row r="602" spans="1:3">
      <c r="A602" t="s">
        <v>292</v>
      </c>
    </row>
    <row r="603" spans="1:3">
      <c r="A603" t="s">
        <v>293</v>
      </c>
      <c r="B603">
        <v>0</v>
      </c>
      <c r="C603" t="s">
        <v>788</v>
      </c>
    </row>
    <row r="604" spans="1:3">
      <c r="A604" t="s">
        <v>295</v>
      </c>
      <c r="B604">
        <v>0</v>
      </c>
      <c r="C604" t="s">
        <v>789</v>
      </c>
    </row>
    <row r="605" spans="1:3">
      <c r="A605" t="s">
        <v>297</v>
      </c>
      <c r="B605">
        <v>0</v>
      </c>
      <c r="C605" t="s">
        <v>790</v>
      </c>
    </row>
    <row r="606" spans="1:3">
      <c r="A606" t="s">
        <v>299</v>
      </c>
      <c r="B606">
        <v>0</v>
      </c>
      <c r="C606" t="s">
        <v>791</v>
      </c>
    </row>
    <row r="607" spans="1:3">
      <c r="A607" t="s">
        <v>301</v>
      </c>
    </row>
    <row r="608" spans="1:3">
      <c r="A608" t="s">
        <v>25</v>
      </c>
    </row>
    <row r="609" spans="1:3">
      <c r="A609" t="s">
        <v>302</v>
      </c>
      <c r="B609">
        <v>0</v>
      </c>
      <c r="C609" t="s">
        <v>792</v>
      </c>
    </row>
    <row r="610" spans="1:3">
      <c r="A610" t="s">
        <v>36</v>
      </c>
    </row>
    <row r="611" spans="1:3">
      <c r="A611" t="s">
        <v>304</v>
      </c>
      <c r="B611">
        <v>0</v>
      </c>
      <c r="C611" t="s">
        <v>793</v>
      </c>
    </row>
    <row r="612" spans="1:3">
      <c r="A612" t="s">
        <v>306</v>
      </c>
      <c r="B612">
        <v>0</v>
      </c>
      <c r="C612" t="s">
        <v>794</v>
      </c>
    </row>
    <row r="613" spans="1:3">
      <c r="A613" t="s">
        <v>308</v>
      </c>
      <c r="B613">
        <v>0</v>
      </c>
      <c r="C613" t="s">
        <v>795</v>
      </c>
    </row>
    <row r="614" spans="1:3">
      <c r="A614" t="s">
        <v>310</v>
      </c>
      <c r="B614">
        <v>0</v>
      </c>
      <c r="C614" t="s">
        <v>796</v>
      </c>
    </row>
    <row r="615" spans="1:3">
      <c r="A615" t="s">
        <v>312</v>
      </c>
      <c r="B615">
        <v>0</v>
      </c>
      <c r="C615" t="s">
        <v>797</v>
      </c>
    </row>
    <row r="616" spans="1:3">
      <c r="A616" t="s">
        <v>47</v>
      </c>
    </row>
    <row r="617" spans="1:3">
      <c r="A617" t="s">
        <v>314</v>
      </c>
      <c r="B617">
        <v>0</v>
      </c>
      <c r="C617" t="s">
        <v>798</v>
      </c>
    </row>
    <row r="618" spans="1:3">
      <c r="A618" t="s">
        <v>52</v>
      </c>
    </row>
    <row r="619" spans="1:3">
      <c r="A619" t="s">
        <v>316</v>
      </c>
      <c r="B619">
        <v>0</v>
      </c>
      <c r="C619" t="s">
        <v>799</v>
      </c>
    </row>
    <row r="620" spans="1:3">
      <c r="A620" t="s">
        <v>318</v>
      </c>
      <c r="B620">
        <v>0</v>
      </c>
      <c r="C620" t="s">
        <v>800</v>
      </c>
    </row>
    <row r="621" spans="1:3">
      <c r="A621" t="s">
        <v>320</v>
      </c>
      <c r="B621">
        <v>0</v>
      </c>
      <c r="C621" t="s">
        <v>801</v>
      </c>
    </row>
    <row r="622" spans="1:3">
      <c r="A622" t="s">
        <v>322</v>
      </c>
      <c r="B622">
        <v>0</v>
      </c>
      <c r="C622" t="s">
        <v>802</v>
      </c>
    </row>
    <row r="623" spans="1:3">
      <c r="A623" t="s">
        <v>324</v>
      </c>
    </row>
    <row r="624" spans="1:3">
      <c r="A624" t="s">
        <v>25</v>
      </c>
    </row>
    <row r="625" spans="1:3">
      <c r="A625" t="s">
        <v>325</v>
      </c>
      <c r="B625">
        <v>0</v>
      </c>
      <c r="C625" t="s">
        <v>803</v>
      </c>
    </row>
    <row r="626" spans="1:3">
      <c r="A626" t="s">
        <v>327</v>
      </c>
      <c r="B626">
        <v>0</v>
      </c>
      <c r="C626" t="s">
        <v>804</v>
      </c>
    </row>
    <row r="627" spans="1:3">
      <c r="A627" t="s">
        <v>329</v>
      </c>
      <c r="B627">
        <v>0</v>
      </c>
      <c r="C627" t="s">
        <v>805</v>
      </c>
    </row>
    <row r="628" spans="1:3">
      <c r="A628" t="s">
        <v>331</v>
      </c>
      <c r="B628">
        <v>0</v>
      </c>
      <c r="C628" t="s">
        <v>806</v>
      </c>
    </row>
    <row r="629" spans="1:3">
      <c r="A629" t="s">
        <v>333</v>
      </c>
      <c r="B629">
        <v>0</v>
      </c>
      <c r="C629" t="s">
        <v>807</v>
      </c>
    </row>
    <row r="630" spans="1:3">
      <c r="A630" t="s">
        <v>335</v>
      </c>
      <c r="B630">
        <v>0</v>
      </c>
      <c r="C630" t="s">
        <v>808</v>
      </c>
    </row>
    <row r="631" spans="1:3">
      <c r="A631" t="s">
        <v>337</v>
      </c>
      <c r="B631">
        <v>0</v>
      </c>
      <c r="C631" t="s">
        <v>809</v>
      </c>
    </row>
    <row r="632" spans="1:3">
      <c r="A632" t="s">
        <v>339</v>
      </c>
      <c r="B632">
        <v>0</v>
      </c>
      <c r="C632" t="s">
        <v>810</v>
      </c>
    </row>
    <row r="633" spans="1:3">
      <c r="A633" t="s">
        <v>36</v>
      </c>
    </row>
    <row r="634" spans="1:3">
      <c r="A634" t="s">
        <v>325</v>
      </c>
      <c r="B634">
        <v>0</v>
      </c>
      <c r="C634" t="s">
        <v>811</v>
      </c>
    </row>
    <row r="635" spans="1:3">
      <c r="A635" t="s">
        <v>342</v>
      </c>
      <c r="B635">
        <v>0</v>
      </c>
      <c r="C635" t="s">
        <v>812</v>
      </c>
    </row>
    <row r="636" spans="1:3">
      <c r="A636" t="s">
        <v>344</v>
      </c>
      <c r="B636">
        <v>0</v>
      </c>
      <c r="C636" t="s">
        <v>813</v>
      </c>
    </row>
    <row r="637" spans="1:3">
      <c r="A637" t="s">
        <v>329</v>
      </c>
      <c r="B637">
        <v>0</v>
      </c>
      <c r="C637" t="s">
        <v>814</v>
      </c>
    </row>
    <row r="638" spans="1:3">
      <c r="A638" t="s">
        <v>331</v>
      </c>
      <c r="B638">
        <v>0</v>
      </c>
      <c r="C638" t="s">
        <v>815</v>
      </c>
    </row>
    <row r="639" spans="1:3">
      <c r="A639" t="s">
        <v>333</v>
      </c>
      <c r="B639">
        <v>0</v>
      </c>
      <c r="C639" t="s">
        <v>816</v>
      </c>
    </row>
    <row r="640" spans="1:3">
      <c r="A640" t="s">
        <v>349</v>
      </c>
      <c r="B640">
        <v>0</v>
      </c>
      <c r="C640" t="s">
        <v>817</v>
      </c>
    </row>
    <row r="641" spans="1:3">
      <c r="A641" t="s">
        <v>351</v>
      </c>
      <c r="B641">
        <v>0</v>
      </c>
      <c r="C641" t="s">
        <v>818</v>
      </c>
    </row>
    <row r="642" spans="1:3">
      <c r="A642" t="s">
        <v>337</v>
      </c>
      <c r="B642">
        <v>0</v>
      </c>
      <c r="C642" t="s">
        <v>819</v>
      </c>
    </row>
    <row r="643" spans="1:3">
      <c r="A643" t="s">
        <v>339</v>
      </c>
      <c r="B643">
        <v>0</v>
      </c>
      <c r="C643" t="s">
        <v>820</v>
      </c>
    </row>
    <row r="644" spans="1:3">
      <c r="A644" t="s">
        <v>47</v>
      </c>
    </row>
    <row r="645" spans="1:3">
      <c r="A645" t="s">
        <v>355</v>
      </c>
      <c r="B645">
        <v>0</v>
      </c>
      <c r="C645" t="s">
        <v>821</v>
      </c>
    </row>
    <row r="646" spans="1:3">
      <c r="A646" t="s">
        <v>357</v>
      </c>
      <c r="B646">
        <v>0</v>
      </c>
      <c r="C646" t="s">
        <v>822</v>
      </c>
    </row>
    <row r="647" spans="1:3">
      <c r="A647" t="s">
        <v>359</v>
      </c>
      <c r="B647">
        <v>0</v>
      </c>
      <c r="C647" t="s">
        <v>823</v>
      </c>
    </row>
    <row r="648" spans="1:3">
      <c r="A648" t="s">
        <v>361</v>
      </c>
      <c r="B648">
        <v>0</v>
      </c>
      <c r="C648" t="s">
        <v>824</v>
      </c>
    </row>
    <row r="649" spans="1:3">
      <c r="A649" t="s">
        <v>363</v>
      </c>
      <c r="B649">
        <v>0</v>
      </c>
      <c r="C649" t="s">
        <v>825</v>
      </c>
    </row>
    <row r="650" spans="1:3">
      <c r="A650" t="s">
        <v>365</v>
      </c>
      <c r="B650">
        <v>0</v>
      </c>
      <c r="C650" t="s">
        <v>826</v>
      </c>
    </row>
    <row r="651" spans="1:3">
      <c r="A651" t="s">
        <v>367</v>
      </c>
      <c r="B651">
        <v>0</v>
      </c>
      <c r="C651" t="s">
        <v>827</v>
      </c>
    </row>
    <row r="652" spans="1:3">
      <c r="A652" t="s">
        <v>369</v>
      </c>
      <c r="B652">
        <v>0</v>
      </c>
      <c r="C652" t="s">
        <v>828</v>
      </c>
    </row>
    <row r="653" spans="1:3">
      <c r="A653" t="s">
        <v>371</v>
      </c>
      <c r="B653">
        <v>0</v>
      </c>
      <c r="C653" t="s">
        <v>829</v>
      </c>
    </row>
    <row r="654" spans="1:3">
      <c r="A654" t="s">
        <v>373</v>
      </c>
      <c r="B654">
        <v>0</v>
      </c>
      <c r="C654" t="s">
        <v>830</v>
      </c>
    </row>
    <row r="655" spans="1:3">
      <c r="A655" t="s">
        <v>52</v>
      </c>
    </row>
    <row r="656" spans="1:3">
      <c r="A656" t="s">
        <v>355</v>
      </c>
      <c r="B656">
        <v>0</v>
      </c>
      <c r="C656" t="s">
        <v>831</v>
      </c>
    </row>
    <row r="657" spans="1:3">
      <c r="A657" t="s">
        <v>357</v>
      </c>
      <c r="B657">
        <v>0</v>
      </c>
      <c r="C657" t="s">
        <v>832</v>
      </c>
    </row>
    <row r="658" spans="1:3">
      <c r="A658" t="s">
        <v>359</v>
      </c>
      <c r="B658">
        <v>0</v>
      </c>
      <c r="C658" t="s">
        <v>833</v>
      </c>
    </row>
    <row r="659" spans="1:3">
      <c r="A659" t="s">
        <v>361</v>
      </c>
      <c r="B659">
        <v>0</v>
      </c>
      <c r="C659" t="s">
        <v>834</v>
      </c>
    </row>
    <row r="660" spans="1:3">
      <c r="A660" t="s">
        <v>363</v>
      </c>
      <c r="B660">
        <v>0</v>
      </c>
      <c r="C660" t="s">
        <v>835</v>
      </c>
    </row>
    <row r="661" spans="1:3">
      <c r="A661" t="s">
        <v>365</v>
      </c>
      <c r="B661">
        <v>0</v>
      </c>
      <c r="C661" t="s">
        <v>836</v>
      </c>
    </row>
    <row r="662" spans="1:3">
      <c r="A662" t="s">
        <v>367</v>
      </c>
      <c r="B662">
        <v>0</v>
      </c>
      <c r="C662" t="s">
        <v>837</v>
      </c>
    </row>
    <row r="663" spans="1:3">
      <c r="A663" t="s">
        <v>369</v>
      </c>
      <c r="B663">
        <v>0</v>
      </c>
      <c r="C663" t="s">
        <v>838</v>
      </c>
    </row>
    <row r="664" spans="1:3">
      <c r="A664" t="s">
        <v>371</v>
      </c>
      <c r="B664">
        <v>0</v>
      </c>
      <c r="C664" t="s">
        <v>839</v>
      </c>
    </row>
    <row r="665" spans="1:3">
      <c r="A665" t="s">
        <v>373</v>
      </c>
      <c r="B665">
        <v>0</v>
      </c>
      <c r="C665" t="s">
        <v>840</v>
      </c>
    </row>
    <row r="666" spans="1:3">
      <c r="A666" t="s">
        <v>385</v>
      </c>
    </row>
    <row r="667" spans="1:3">
      <c r="A667" t="s">
        <v>4</v>
      </c>
    </row>
    <row r="668" spans="1:3">
      <c r="A668" t="s">
        <v>386</v>
      </c>
    </row>
    <row r="669" spans="1:3">
      <c r="A669" t="s">
        <v>387</v>
      </c>
    </row>
    <row r="670" spans="1:3">
      <c r="A670" t="s">
        <v>388</v>
      </c>
      <c r="B670">
        <v>0</v>
      </c>
      <c r="C670" t="s">
        <v>841</v>
      </c>
    </row>
    <row r="671" spans="1:3">
      <c r="A671" t="s">
        <v>390</v>
      </c>
      <c r="B671">
        <v>0</v>
      </c>
      <c r="C671" t="s">
        <v>842</v>
      </c>
    </row>
    <row r="672" spans="1:3">
      <c r="A672" t="s">
        <v>392</v>
      </c>
      <c r="B672">
        <v>0</v>
      </c>
      <c r="C672" t="s">
        <v>843</v>
      </c>
    </row>
    <row r="673" spans="1:3">
      <c r="A673" t="s">
        <v>394</v>
      </c>
      <c r="B673">
        <v>0</v>
      </c>
      <c r="C673" t="s">
        <v>844</v>
      </c>
    </row>
    <row r="674" spans="1:3">
      <c r="A674" t="s">
        <v>396</v>
      </c>
      <c r="B674">
        <v>0</v>
      </c>
      <c r="C674" t="s">
        <v>845</v>
      </c>
    </row>
    <row r="675" spans="1:3">
      <c r="A675" t="s">
        <v>398</v>
      </c>
      <c r="B675">
        <v>0</v>
      </c>
      <c r="C675" t="s">
        <v>846</v>
      </c>
    </row>
    <row r="676" spans="1:3">
      <c r="A676" t="s">
        <v>400</v>
      </c>
    </row>
    <row r="677" spans="1:3">
      <c r="A677" t="s">
        <v>401</v>
      </c>
      <c r="B677">
        <v>0</v>
      </c>
      <c r="C677" t="s">
        <v>847</v>
      </c>
    </row>
    <row r="678" spans="1:3">
      <c r="A678" t="s">
        <v>403</v>
      </c>
      <c r="B678">
        <v>0</v>
      </c>
      <c r="C678" t="s">
        <v>848</v>
      </c>
    </row>
    <row r="679" spans="1:3">
      <c r="A679" t="s">
        <v>405</v>
      </c>
      <c r="B679">
        <v>0</v>
      </c>
      <c r="C679" t="s">
        <v>849</v>
      </c>
    </row>
    <row r="680" spans="1:3">
      <c r="A680" t="s">
        <v>407</v>
      </c>
      <c r="B680">
        <v>0</v>
      </c>
      <c r="C680" t="s">
        <v>850</v>
      </c>
    </row>
    <row r="681" spans="1:3">
      <c r="A681" t="s">
        <v>409</v>
      </c>
      <c r="B681">
        <v>0</v>
      </c>
      <c r="C681" t="s">
        <v>851</v>
      </c>
    </row>
    <row r="682" spans="1:3">
      <c r="A682" t="s">
        <v>411</v>
      </c>
      <c r="B682">
        <v>0</v>
      </c>
      <c r="C682" t="s">
        <v>852</v>
      </c>
    </row>
    <row r="683" spans="1:3">
      <c r="A683" t="s">
        <v>413</v>
      </c>
    </row>
    <row r="684" spans="1:3">
      <c r="A684" t="s">
        <v>414</v>
      </c>
      <c r="B684">
        <v>0</v>
      </c>
      <c r="C684" t="s">
        <v>853</v>
      </c>
    </row>
    <row r="685" spans="1:3">
      <c r="A685" t="s">
        <v>416</v>
      </c>
      <c r="B685">
        <v>0</v>
      </c>
      <c r="C685" t="s">
        <v>854</v>
      </c>
    </row>
    <row r="686" spans="1:3">
      <c r="A686" t="s">
        <v>418</v>
      </c>
      <c r="B686">
        <v>0</v>
      </c>
      <c r="C686" t="s">
        <v>855</v>
      </c>
    </row>
    <row r="687" spans="1:3">
      <c r="A687" t="s">
        <v>420</v>
      </c>
      <c r="B687">
        <v>0</v>
      </c>
      <c r="C687" t="s">
        <v>856</v>
      </c>
    </row>
    <row r="688" spans="1:3">
      <c r="A688" t="s">
        <v>422</v>
      </c>
      <c r="B688">
        <v>0</v>
      </c>
      <c r="C688" t="s">
        <v>857</v>
      </c>
    </row>
    <row r="689" spans="1:3">
      <c r="A689" t="s">
        <v>424</v>
      </c>
      <c r="B689">
        <v>0</v>
      </c>
      <c r="C689" t="s">
        <v>858</v>
      </c>
    </row>
    <row r="690" spans="1:3">
      <c r="A690" t="s">
        <v>426</v>
      </c>
    </row>
    <row r="691" spans="1:3">
      <c r="A691" t="s">
        <v>427</v>
      </c>
      <c r="B691">
        <v>0</v>
      </c>
      <c r="C691" t="s">
        <v>859</v>
      </c>
    </row>
    <row r="692" spans="1:3">
      <c r="A692" t="s">
        <v>429</v>
      </c>
      <c r="B692">
        <v>0</v>
      </c>
      <c r="C692" t="s">
        <v>860</v>
      </c>
    </row>
    <row r="693" spans="1:3">
      <c r="A693" t="s">
        <v>431</v>
      </c>
      <c r="B693">
        <v>0</v>
      </c>
      <c r="C693" t="s">
        <v>861</v>
      </c>
    </row>
    <row r="694" spans="1:3">
      <c r="A694" t="s">
        <v>433</v>
      </c>
      <c r="B694">
        <v>0</v>
      </c>
      <c r="C694" t="s">
        <v>862</v>
      </c>
    </row>
    <row r="695" spans="1:3">
      <c r="A695" t="s">
        <v>435</v>
      </c>
    </row>
    <row r="696" spans="1:3">
      <c r="A696" t="s">
        <v>387</v>
      </c>
    </row>
    <row r="697" spans="1:3">
      <c r="A697" t="s">
        <v>388</v>
      </c>
      <c r="B697">
        <v>0</v>
      </c>
      <c r="C697" t="s">
        <v>863</v>
      </c>
    </row>
    <row r="698" spans="1:3">
      <c r="A698" t="s">
        <v>390</v>
      </c>
      <c r="B698">
        <v>0</v>
      </c>
      <c r="C698" t="s">
        <v>864</v>
      </c>
    </row>
    <row r="699" spans="1:3">
      <c r="A699" t="s">
        <v>392</v>
      </c>
      <c r="B699">
        <v>0</v>
      </c>
      <c r="C699" t="s">
        <v>865</v>
      </c>
    </row>
    <row r="700" spans="1:3">
      <c r="A700" t="s">
        <v>394</v>
      </c>
      <c r="B700">
        <v>0</v>
      </c>
      <c r="C700" t="s">
        <v>866</v>
      </c>
    </row>
    <row r="701" spans="1:3">
      <c r="A701" t="s">
        <v>396</v>
      </c>
      <c r="B701">
        <v>0</v>
      </c>
      <c r="C701" t="s">
        <v>867</v>
      </c>
    </row>
    <row r="702" spans="1:3">
      <c r="A702" t="s">
        <v>398</v>
      </c>
      <c r="B702">
        <v>0</v>
      </c>
      <c r="C702" t="s">
        <v>868</v>
      </c>
    </row>
    <row r="703" spans="1:3">
      <c r="A703" t="s">
        <v>400</v>
      </c>
    </row>
    <row r="704" spans="1:3">
      <c r="A704" t="s">
        <v>401</v>
      </c>
      <c r="B704">
        <v>0</v>
      </c>
      <c r="C704" t="s">
        <v>869</v>
      </c>
    </row>
    <row r="705" spans="1:3">
      <c r="A705" t="s">
        <v>403</v>
      </c>
      <c r="B705">
        <v>0</v>
      </c>
      <c r="C705" t="s">
        <v>870</v>
      </c>
    </row>
    <row r="706" spans="1:3">
      <c r="A706" t="s">
        <v>405</v>
      </c>
      <c r="B706">
        <v>0</v>
      </c>
      <c r="C706" t="s">
        <v>871</v>
      </c>
    </row>
    <row r="707" spans="1:3">
      <c r="A707" t="s">
        <v>407</v>
      </c>
      <c r="B707">
        <v>0</v>
      </c>
      <c r="C707" t="s">
        <v>872</v>
      </c>
    </row>
    <row r="708" spans="1:3">
      <c r="A708" t="s">
        <v>409</v>
      </c>
      <c r="B708">
        <v>0</v>
      </c>
      <c r="C708" t="s">
        <v>873</v>
      </c>
    </row>
    <row r="709" spans="1:3">
      <c r="A709" t="s">
        <v>411</v>
      </c>
      <c r="B709">
        <v>0</v>
      </c>
      <c r="C709" t="s">
        <v>874</v>
      </c>
    </row>
    <row r="710" spans="1:3">
      <c r="A710" t="s">
        <v>413</v>
      </c>
    </row>
    <row r="711" spans="1:3">
      <c r="A711" t="s">
        <v>414</v>
      </c>
      <c r="B711">
        <v>0</v>
      </c>
      <c r="C711" t="s">
        <v>875</v>
      </c>
    </row>
    <row r="712" spans="1:3">
      <c r="A712" t="s">
        <v>416</v>
      </c>
      <c r="B712">
        <v>0</v>
      </c>
      <c r="C712" t="s">
        <v>876</v>
      </c>
    </row>
    <row r="713" spans="1:3">
      <c r="A713" t="s">
        <v>418</v>
      </c>
      <c r="B713">
        <v>0</v>
      </c>
      <c r="C713" t="s">
        <v>877</v>
      </c>
    </row>
    <row r="714" spans="1:3">
      <c r="A714" t="s">
        <v>420</v>
      </c>
      <c r="B714">
        <v>0</v>
      </c>
      <c r="C714" t="s">
        <v>878</v>
      </c>
    </row>
    <row r="715" spans="1:3">
      <c r="A715" t="s">
        <v>422</v>
      </c>
      <c r="B715">
        <v>0</v>
      </c>
      <c r="C715" t="s">
        <v>879</v>
      </c>
    </row>
    <row r="716" spans="1:3">
      <c r="A716" t="s">
        <v>424</v>
      </c>
      <c r="B716">
        <v>0</v>
      </c>
      <c r="C716" t="s">
        <v>880</v>
      </c>
    </row>
    <row r="717" spans="1:3">
      <c r="A717" t="s">
        <v>426</v>
      </c>
    </row>
    <row r="718" spans="1:3">
      <c r="A718" t="s">
        <v>427</v>
      </c>
      <c r="B718">
        <v>0</v>
      </c>
      <c r="C718" t="s">
        <v>881</v>
      </c>
    </row>
    <row r="719" spans="1:3">
      <c r="A719" t="s">
        <v>429</v>
      </c>
      <c r="B719">
        <v>0</v>
      </c>
      <c r="C719" t="s">
        <v>882</v>
      </c>
    </row>
    <row r="720" spans="1:3">
      <c r="A720" t="s">
        <v>431</v>
      </c>
      <c r="B720">
        <v>0</v>
      </c>
      <c r="C720" t="s">
        <v>883</v>
      </c>
    </row>
    <row r="721" spans="1:3">
      <c r="A721" t="s">
        <v>433</v>
      </c>
      <c r="B721">
        <v>0</v>
      </c>
      <c r="C721" t="s">
        <v>884</v>
      </c>
    </row>
    <row r="722" spans="1:3">
      <c r="A722" t="s">
        <v>19</v>
      </c>
    </row>
    <row r="723" spans="1:3">
      <c r="A723" t="s">
        <v>386</v>
      </c>
    </row>
    <row r="724" spans="1:3">
      <c r="A724" t="s">
        <v>387</v>
      </c>
    </row>
    <row r="725" spans="1:3">
      <c r="A725" t="s">
        <v>458</v>
      </c>
      <c r="B725">
        <v>0</v>
      </c>
      <c r="C725" t="s">
        <v>885</v>
      </c>
    </row>
    <row r="726" spans="1:3">
      <c r="A726" t="s">
        <v>460</v>
      </c>
      <c r="B726">
        <v>0</v>
      </c>
      <c r="C726" t="s">
        <v>886</v>
      </c>
    </row>
    <row r="727" spans="1:3">
      <c r="A727" t="s">
        <v>462</v>
      </c>
      <c r="B727">
        <v>0</v>
      </c>
      <c r="C727" t="s">
        <v>887</v>
      </c>
    </row>
    <row r="728" spans="1:3">
      <c r="A728" t="s">
        <v>464</v>
      </c>
      <c r="B728">
        <v>0</v>
      </c>
      <c r="C728" t="s">
        <v>888</v>
      </c>
    </row>
    <row r="729" spans="1:3">
      <c r="A729" t="s">
        <v>466</v>
      </c>
      <c r="B729">
        <v>0</v>
      </c>
      <c r="C729" t="s">
        <v>889</v>
      </c>
    </row>
    <row r="730" spans="1:3">
      <c r="A730" t="s">
        <v>468</v>
      </c>
      <c r="B730">
        <v>0</v>
      </c>
      <c r="C730" t="s">
        <v>890</v>
      </c>
    </row>
    <row r="731" spans="1:3">
      <c r="A731" t="s">
        <v>400</v>
      </c>
    </row>
    <row r="732" spans="1:3">
      <c r="A732" t="s">
        <v>470</v>
      </c>
      <c r="B732">
        <v>0</v>
      </c>
      <c r="C732" t="s">
        <v>891</v>
      </c>
    </row>
    <row r="733" spans="1:3">
      <c r="A733" t="s">
        <v>472</v>
      </c>
      <c r="B733">
        <v>0</v>
      </c>
      <c r="C733" t="s">
        <v>892</v>
      </c>
    </row>
    <row r="734" spans="1:3">
      <c r="A734" t="s">
        <v>474</v>
      </c>
      <c r="B734">
        <v>0</v>
      </c>
      <c r="C734" t="s">
        <v>893</v>
      </c>
    </row>
    <row r="735" spans="1:3">
      <c r="A735" t="s">
        <v>476</v>
      </c>
      <c r="B735">
        <v>0</v>
      </c>
      <c r="C735" t="s">
        <v>894</v>
      </c>
    </row>
    <row r="736" spans="1:3">
      <c r="A736" t="s">
        <v>478</v>
      </c>
      <c r="B736">
        <v>0</v>
      </c>
      <c r="C736" t="s">
        <v>895</v>
      </c>
    </row>
    <row r="737" spans="1:3">
      <c r="A737" t="s">
        <v>480</v>
      </c>
      <c r="B737">
        <v>0</v>
      </c>
      <c r="C737" t="s">
        <v>896</v>
      </c>
    </row>
    <row r="738" spans="1:3">
      <c r="A738" t="s">
        <v>413</v>
      </c>
    </row>
    <row r="739" spans="1:3">
      <c r="A739" t="s">
        <v>482</v>
      </c>
      <c r="B739">
        <v>0</v>
      </c>
      <c r="C739" t="s">
        <v>897</v>
      </c>
    </row>
    <row r="740" spans="1:3">
      <c r="A740" t="s">
        <v>484</v>
      </c>
      <c r="B740">
        <v>0</v>
      </c>
      <c r="C740" t="s">
        <v>898</v>
      </c>
    </row>
    <row r="741" spans="1:3">
      <c r="A741" t="s">
        <v>486</v>
      </c>
      <c r="B741">
        <v>0</v>
      </c>
      <c r="C741" t="s">
        <v>899</v>
      </c>
    </row>
    <row r="742" spans="1:3">
      <c r="A742" t="s">
        <v>488</v>
      </c>
      <c r="B742">
        <v>0</v>
      </c>
      <c r="C742" t="s">
        <v>900</v>
      </c>
    </row>
    <row r="743" spans="1:3">
      <c r="A743" t="s">
        <v>490</v>
      </c>
      <c r="B743">
        <v>0</v>
      </c>
      <c r="C743" t="s">
        <v>901</v>
      </c>
    </row>
    <row r="744" spans="1:3">
      <c r="A744" t="s">
        <v>492</v>
      </c>
      <c r="B744">
        <v>0</v>
      </c>
      <c r="C744" t="s">
        <v>902</v>
      </c>
    </row>
    <row r="745" spans="1:3">
      <c r="A745" t="s">
        <v>426</v>
      </c>
    </row>
    <row r="746" spans="1:3">
      <c r="A746" t="s">
        <v>494</v>
      </c>
      <c r="B746">
        <v>0</v>
      </c>
      <c r="C746" t="s">
        <v>903</v>
      </c>
    </row>
    <row r="747" spans="1:3">
      <c r="A747" t="s">
        <v>496</v>
      </c>
      <c r="B747">
        <v>0</v>
      </c>
      <c r="C747" t="s">
        <v>904</v>
      </c>
    </row>
    <row r="748" spans="1:3">
      <c r="A748" t="s">
        <v>498</v>
      </c>
      <c r="B748">
        <v>0</v>
      </c>
      <c r="C748" t="s">
        <v>905</v>
      </c>
    </row>
    <row r="749" spans="1:3">
      <c r="A749" t="s">
        <v>500</v>
      </c>
      <c r="B749">
        <v>0</v>
      </c>
      <c r="C749" t="s">
        <v>906</v>
      </c>
    </row>
    <row r="750" spans="1:3">
      <c r="A750" t="s">
        <v>435</v>
      </c>
    </row>
    <row r="751" spans="1:3">
      <c r="A751" t="s">
        <v>387</v>
      </c>
    </row>
    <row r="752" spans="1:3">
      <c r="A752" t="s">
        <v>458</v>
      </c>
      <c r="B752">
        <v>0</v>
      </c>
      <c r="C752" t="s">
        <v>907</v>
      </c>
    </row>
    <row r="753" spans="1:3">
      <c r="A753" t="s">
        <v>460</v>
      </c>
      <c r="B753">
        <v>0</v>
      </c>
      <c r="C753" t="s">
        <v>908</v>
      </c>
    </row>
    <row r="754" spans="1:3">
      <c r="A754" t="s">
        <v>462</v>
      </c>
      <c r="B754">
        <v>0</v>
      </c>
      <c r="C754" t="s">
        <v>909</v>
      </c>
    </row>
    <row r="755" spans="1:3">
      <c r="A755" t="s">
        <v>464</v>
      </c>
      <c r="B755">
        <v>0</v>
      </c>
      <c r="C755" t="s">
        <v>910</v>
      </c>
    </row>
    <row r="756" spans="1:3">
      <c r="A756" t="s">
        <v>466</v>
      </c>
      <c r="B756">
        <v>0</v>
      </c>
      <c r="C756" t="s">
        <v>911</v>
      </c>
    </row>
    <row r="757" spans="1:3">
      <c r="A757" t="s">
        <v>468</v>
      </c>
      <c r="B757">
        <v>0</v>
      </c>
      <c r="C757" t="s">
        <v>912</v>
      </c>
    </row>
    <row r="758" spans="1:3">
      <c r="A758" t="s">
        <v>400</v>
      </c>
    </row>
    <row r="759" spans="1:3">
      <c r="A759" t="s">
        <v>470</v>
      </c>
      <c r="B759">
        <v>0</v>
      </c>
      <c r="C759" t="s">
        <v>913</v>
      </c>
    </row>
    <row r="760" spans="1:3">
      <c r="A760" t="s">
        <v>472</v>
      </c>
      <c r="B760">
        <v>0</v>
      </c>
      <c r="C760" t="s">
        <v>914</v>
      </c>
    </row>
    <row r="761" spans="1:3">
      <c r="A761" t="s">
        <v>474</v>
      </c>
      <c r="B761">
        <v>0</v>
      </c>
      <c r="C761" t="s">
        <v>915</v>
      </c>
    </row>
    <row r="762" spans="1:3">
      <c r="A762" t="s">
        <v>476</v>
      </c>
      <c r="B762">
        <v>0</v>
      </c>
      <c r="C762" t="s">
        <v>916</v>
      </c>
    </row>
    <row r="763" spans="1:3">
      <c r="A763" t="s">
        <v>478</v>
      </c>
      <c r="B763">
        <v>0</v>
      </c>
      <c r="C763" t="s">
        <v>917</v>
      </c>
    </row>
    <row r="764" spans="1:3">
      <c r="A764" t="s">
        <v>480</v>
      </c>
      <c r="B764">
        <v>0</v>
      </c>
      <c r="C764" t="s">
        <v>918</v>
      </c>
    </row>
    <row r="765" spans="1:3">
      <c r="A765" t="s">
        <v>413</v>
      </c>
    </row>
    <row r="766" spans="1:3">
      <c r="A766" t="s">
        <v>482</v>
      </c>
      <c r="B766">
        <v>0</v>
      </c>
      <c r="C766" t="s">
        <v>919</v>
      </c>
    </row>
    <row r="767" spans="1:3">
      <c r="A767" t="s">
        <v>484</v>
      </c>
      <c r="B767">
        <v>0</v>
      </c>
      <c r="C767" t="s">
        <v>920</v>
      </c>
    </row>
    <row r="768" spans="1:3">
      <c r="A768" t="s">
        <v>486</v>
      </c>
      <c r="B768">
        <v>0</v>
      </c>
      <c r="C768" t="s">
        <v>921</v>
      </c>
    </row>
    <row r="769" spans="1:3">
      <c r="A769" t="s">
        <v>488</v>
      </c>
      <c r="B769">
        <v>0</v>
      </c>
      <c r="C769" t="s">
        <v>922</v>
      </c>
    </row>
    <row r="770" spans="1:3">
      <c r="A770" t="s">
        <v>490</v>
      </c>
      <c r="B770">
        <v>0</v>
      </c>
      <c r="C770" t="s">
        <v>923</v>
      </c>
    </row>
    <row r="771" spans="1:3">
      <c r="A771" t="s">
        <v>492</v>
      </c>
      <c r="B771">
        <v>0</v>
      </c>
      <c r="C771" t="s">
        <v>924</v>
      </c>
    </row>
    <row r="772" spans="1:3">
      <c r="A772" t="s">
        <v>426</v>
      </c>
    </row>
    <row r="773" spans="1:3">
      <c r="A773" t="s">
        <v>494</v>
      </c>
      <c r="B773">
        <v>0</v>
      </c>
      <c r="C773" t="s">
        <v>925</v>
      </c>
    </row>
    <row r="774" spans="1:3">
      <c r="A774" t="s">
        <v>496</v>
      </c>
      <c r="B774">
        <v>0</v>
      </c>
      <c r="C774" t="s">
        <v>926</v>
      </c>
    </row>
    <row r="775" spans="1:3">
      <c r="A775" t="s">
        <v>498</v>
      </c>
      <c r="B775">
        <v>0</v>
      </c>
      <c r="C775" t="s">
        <v>927</v>
      </c>
    </row>
    <row r="776" spans="1:3">
      <c r="A776" t="s">
        <v>500</v>
      </c>
      <c r="B776">
        <v>0</v>
      </c>
      <c r="C776" t="s">
        <v>928</v>
      </c>
    </row>
    <row r="777" spans="1:3">
      <c r="A777" t="s">
        <v>524</v>
      </c>
    </row>
    <row r="778" spans="1:3">
      <c r="A778" t="s">
        <v>4</v>
      </c>
    </row>
    <row r="779" spans="1:3">
      <c r="A779" t="s">
        <v>525</v>
      </c>
      <c r="B779">
        <v>0</v>
      </c>
      <c r="C779" t="s">
        <v>929</v>
      </c>
    </row>
    <row r="780" spans="1:3">
      <c r="A780" t="s">
        <v>527</v>
      </c>
      <c r="B780">
        <v>0</v>
      </c>
      <c r="C780" t="s">
        <v>930</v>
      </c>
    </row>
    <row r="781" spans="1:3">
      <c r="A781" t="s">
        <v>529</v>
      </c>
      <c r="B781">
        <v>0</v>
      </c>
      <c r="C781" t="s">
        <v>931</v>
      </c>
    </row>
    <row r="782" spans="1:3">
      <c r="A782" t="s">
        <v>531</v>
      </c>
      <c r="B782">
        <v>0</v>
      </c>
      <c r="C782" t="s">
        <v>932</v>
      </c>
    </row>
    <row r="783" spans="1:3">
      <c r="A783" t="s">
        <v>533</v>
      </c>
      <c r="B783">
        <v>0</v>
      </c>
      <c r="C783" t="s">
        <v>933</v>
      </c>
    </row>
    <row r="784" spans="1:3">
      <c r="A784" t="s">
        <v>535</v>
      </c>
      <c r="B784">
        <v>0</v>
      </c>
      <c r="C784" t="s">
        <v>934</v>
      </c>
    </row>
    <row r="785" spans="1:3">
      <c r="A785" t="s">
        <v>537</v>
      </c>
      <c r="B785">
        <v>0</v>
      </c>
      <c r="C785" t="s">
        <v>935</v>
      </c>
    </row>
    <row r="786" spans="1:3">
      <c r="A786" t="s">
        <v>539</v>
      </c>
      <c r="B786">
        <v>0</v>
      </c>
      <c r="C786" t="s">
        <v>936</v>
      </c>
    </row>
    <row r="787" spans="1:3">
      <c r="A787" t="s">
        <v>541</v>
      </c>
      <c r="B787">
        <v>0</v>
      </c>
      <c r="C787" t="s">
        <v>937</v>
      </c>
    </row>
    <row r="788" spans="1:3">
      <c r="A788" t="s">
        <v>543</v>
      </c>
      <c r="B788">
        <v>0</v>
      </c>
      <c r="C788" t="s">
        <v>938</v>
      </c>
    </row>
    <row r="789" spans="1:3">
      <c r="A789" t="s">
        <v>545</v>
      </c>
      <c r="B789">
        <v>0</v>
      </c>
      <c r="C789" t="s">
        <v>939</v>
      </c>
    </row>
    <row r="790" spans="1:3">
      <c r="A790" t="s">
        <v>19</v>
      </c>
    </row>
    <row r="791" spans="1:3">
      <c r="A791" t="s">
        <v>547</v>
      </c>
      <c r="B791">
        <v>0</v>
      </c>
      <c r="C791" t="s">
        <v>940</v>
      </c>
    </row>
    <row r="792" spans="1:3">
      <c r="A792" t="s">
        <v>549</v>
      </c>
      <c r="B792">
        <v>0</v>
      </c>
      <c r="C792" t="s">
        <v>941</v>
      </c>
    </row>
    <row r="793" spans="1:3">
      <c r="A793" t="s">
        <v>551</v>
      </c>
      <c r="B793">
        <v>0</v>
      </c>
      <c r="C793" t="s">
        <v>942</v>
      </c>
    </row>
    <row r="794" spans="1:3">
      <c r="A794" t="s">
        <v>553</v>
      </c>
      <c r="B794">
        <v>0</v>
      </c>
      <c r="C794" t="s">
        <v>943</v>
      </c>
    </row>
    <row r="795" spans="1:3">
      <c r="A795" t="s">
        <v>555</v>
      </c>
    </row>
    <row r="796" spans="1:3">
      <c r="A796" t="s">
        <v>4</v>
      </c>
    </row>
    <row r="797" spans="1:3">
      <c r="A797" t="s">
        <v>556</v>
      </c>
      <c r="B797">
        <v>0</v>
      </c>
      <c r="C797" t="s">
        <v>944</v>
      </c>
    </row>
    <row r="798" spans="1:3">
      <c r="A798" t="s">
        <v>558</v>
      </c>
      <c r="B798">
        <v>0</v>
      </c>
      <c r="C798" t="s">
        <v>945</v>
      </c>
    </row>
    <row r="799" spans="1:3">
      <c r="A799" t="s">
        <v>560</v>
      </c>
      <c r="B799">
        <v>0</v>
      </c>
      <c r="C799" t="s">
        <v>946</v>
      </c>
    </row>
    <row r="800" spans="1:3">
      <c r="A800" t="s">
        <v>562</v>
      </c>
      <c r="B800">
        <v>0</v>
      </c>
      <c r="C800" t="s">
        <v>947</v>
      </c>
    </row>
    <row r="801" spans="1:3">
      <c r="A801" t="s">
        <v>564</v>
      </c>
      <c r="B801">
        <v>0</v>
      </c>
      <c r="C801" t="s">
        <v>948</v>
      </c>
    </row>
    <row r="802" spans="1:3">
      <c r="A802" t="s">
        <v>566</v>
      </c>
      <c r="B802">
        <v>0</v>
      </c>
      <c r="C802" t="s">
        <v>949</v>
      </c>
    </row>
    <row r="803" spans="1:3">
      <c r="A803" t="s">
        <v>568</v>
      </c>
      <c r="B803">
        <v>0</v>
      </c>
      <c r="C803" t="s">
        <v>950</v>
      </c>
    </row>
    <row r="804" spans="1:3">
      <c r="A804" t="s">
        <v>570</v>
      </c>
      <c r="B804">
        <v>0</v>
      </c>
      <c r="C804" t="s">
        <v>951</v>
      </c>
    </row>
    <row r="805" spans="1:3">
      <c r="A805" t="s">
        <v>572</v>
      </c>
      <c r="B805">
        <v>0</v>
      </c>
      <c r="C805" t="s">
        <v>952</v>
      </c>
    </row>
    <row r="806" spans="1:3">
      <c r="A806" t="s">
        <v>574</v>
      </c>
      <c r="B806">
        <v>0</v>
      </c>
      <c r="C806" t="s">
        <v>953</v>
      </c>
    </row>
    <row r="807" spans="1:3">
      <c r="A807" t="s">
        <v>576</v>
      </c>
      <c r="B807">
        <v>0</v>
      </c>
      <c r="C807" t="s">
        <v>954</v>
      </c>
    </row>
    <row r="808" spans="1:3">
      <c r="A808" t="s">
        <v>578</v>
      </c>
      <c r="B808">
        <v>0</v>
      </c>
      <c r="C808" t="s">
        <v>955</v>
      </c>
    </row>
    <row r="809" spans="1:3">
      <c r="A809" t="s">
        <v>580</v>
      </c>
      <c r="B809">
        <v>0</v>
      </c>
      <c r="C809" t="s">
        <v>956</v>
      </c>
    </row>
    <row r="810" spans="1:3">
      <c r="A810" t="s">
        <v>582</v>
      </c>
      <c r="B810">
        <v>0</v>
      </c>
      <c r="C810" t="s">
        <v>957</v>
      </c>
    </row>
    <row r="811" spans="1:3">
      <c r="A811" t="s">
        <v>584</v>
      </c>
      <c r="B811">
        <v>0</v>
      </c>
      <c r="C811" t="s">
        <v>958</v>
      </c>
    </row>
    <row r="812" spans="1:3">
      <c r="A812" t="s">
        <v>586</v>
      </c>
      <c r="B812">
        <v>0</v>
      </c>
      <c r="C812" t="s">
        <v>959</v>
      </c>
    </row>
    <row r="813" spans="1:3">
      <c r="A813" t="s">
        <v>588</v>
      </c>
      <c r="B813">
        <v>0</v>
      </c>
      <c r="C813" t="s">
        <v>960</v>
      </c>
    </row>
    <row r="814" spans="1:3">
      <c r="A814" t="s">
        <v>590</v>
      </c>
      <c r="B814">
        <v>0</v>
      </c>
      <c r="C814" t="s">
        <v>961</v>
      </c>
    </row>
    <row r="815" spans="1:3">
      <c r="A815" t="s">
        <v>592</v>
      </c>
      <c r="B815">
        <v>0</v>
      </c>
      <c r="C815" t="s">
        <v>962</v>
      </c>
    </row>
    <row r="816" spans="1:3">
      <c r="A816" t="s">
        <v>594</v>
      </c>
      <c r="B816">
        <v>0</v>
      </c>
      <c r="C816" t="s">
        <v>963</v>
      </c>
    </row>
    <row r="817" spans="1:3">
      <c r="A817" t="s">
        <v>596</v>
      </c>
      <c r="B817">
        <v>0</v>
      </c>
      <c r="C817" t="s">
        <v>964</v>
      </c>
    </row>
    <row r="818" spans="1:3">
      <c r="A818" t="s">
        <v>598</v>
      </c>
      <c r="B818">
        <v>0</v>
      </c>
      <c r="C818" t="s">
        <v>965</v>
      </c>
    </row>
    <row r="819" spans="1:3">
      <c r="A819" t="s">
        <v>600</v>
      </c>
      <c r="B819">
        <v>0</v>
      </c>
      <c r="C819" t="s">
        <v>966</v>
      </c>
    </row>
    <row r="820" spans="1:3">
      <c r="A820" t="s">
        <v>602</v>
      </c>
      <c r="B820">
        <v>0</v>
      </c>
      <c r="C820" t="s">
        <v>967</v>
      </c>
    </row>
    <row r="821" spans="1:3">
      <c r="A821" t="s">
        <v>604</v>
      </c>
      <c r="B821">
        <v>0</v>
      </c>
      <c r="C821" t="s">
        <v>968</v>
      </c>
    </row>
    <row r="822" spans="1:3">
      <c r="A822" t="s">
        <v>606</v>
      </c>
      <c r="B822">
        <v>0</v>
      </c>
      <c r="C822" t="s">
        <v>969</v>
      </c>
    </row>
    <row r="823" spans="1:3">
      <c r="A823" t="s">
        <v>608</v>
      </c>
      <c r="B823">
        <v>0</v>
      </c>
      <c r="C823" t="s">
        <v>970</v>
      </c>
    </row>
    <row r="824" spans="1:3">
      <c r="A824" t="s">
        <v>19</v>
      </c>
    </row>
    <row r="825" spans="1:3">
      <c r="A825" t="s">
        <v>610</v>
      </c>
      <c r="B825">
        <v>0</v>
      </c>
      <c r="C825" t="s">
        <v>971</v>
      </c>
    </row>
    <row r="826" spans="1:3">
      <c r="A826" t="s">
        <v>612</v>
      </c>
      <c r="B826">
        <v>0</v>
      </c>
      <c r="C826" t="s">
        <v>972</v>
      </c>
    </row>
    <row r="827" spans="1:3">
      <c r="A827" t="s">
        <v>614</v>
      </c>
      <c r="B827">
        <v>0</v>
      </c>
      <c r="C827" t="s">
        <v>973</v>
      </c>
    </row>
    <row r="828" spans="1:3">
      <c r="A828" t="s">
        <v>616</v>
      </c>
    </row>
    <row r="829" spans="1:3">
      <c r="A829" t="s">
        <v>617</v>
      </c>
      <c r="B829">
        <v>0</v>
      </c>
      <c r="C829" t="s">
        <v>974</v>
      </c>
    </row>
    <row r="830" spans="1:3">
      <c r="A830" t="s">
        <v>619</v>
      </c>
      <c r="B830">
        <v>0</v>
      </c>
      <c r="C830" t="s">
        <v>975</v>
      </c>
    </row>
    <row r="831" spans="1:3">
      <c r="A831" t="s">
        <v>621</v>
      </c>
      <c r="B831">
        <v>0</v>
      </c>
      <c r="C831" t="s">
        <v>976</v>
      </c>
    </row>
    <row r="832" spans="1:3">
      <c r="A832" t="s">
        <v>623</v>
      </c>
      <c r="B832">
        <v>0</v>
      </c>
      <c r="C832" t="s">
        <v>977</v>
      </c>
    </row>
    <row r="833" spans="1:3">
      <c r="A833" t="s">
        <v>625</v>
      </c>
    </row>
    <row r="834" spans="1:3">
      <c r="A834" t="s">
        <v>626</v>
      </c>
      <c r="B834">
        <v>0</v>
      </c>
      <c r="C834" t="s">
        <v>978</v>
      </c>
    </row>
    <row r="835" spans="1:3">
      <c r="A835" t="s">
        <v>628</v>
      </c>
      <c r="B835">
        <v>0</v>
      </c>
      <c r="C835" t="s">
        <v>979</v>
      </c>
    </row>
    <row r="836" spans="1:3">
      <c r="A836" t="s">
        <v>630</v>
      </c>
      <c r="B836">
        <v>0</v>
      </c>
      <c r="C836" t="s">
        <v>980</v>
      </c>
    </row>
    <row r="837" spans="1:3">
      <c r="A837" t="s">
        <v>632</v>
      </c>
      <c r="B837">
        <v>0</v>
      </c>
      <c r="C837" t="s">
        <v>981</v>
      </c>
    </row>
    <row r="838" spans="1:3">
      <c r="A838" t="s">
        <v>634</v>
      </c>
    </row>
    <row r="839" spans="1:3">
      <c r="A839" t="s">
        <v>635</v>
      </c>
      <c r="B839">
        <v>0</v>
      </c>
      <c r="C839" t="s">
        <v>982</v>
      </c>
    </row>
    <row r="840" spans="1:3">
      <c r="A840" t="s">
        <v>637</v>
      </c>
      <c r="B840">
        <v>0</v>
      </c>
      <c r="C840" t="s">
        <v>983</v>
      </c>
    </row>
    <row r="841" spans="1:3">
      <c r="A841" t="s">
        <v>984</v>
      </c>
    </row>
    <row r="842" spans="1:3">
      <c r="A842" t="s">
        <v>985</v>
      </c>
      <c r="B842">
        <v>1.2E-2</v>
      </c>
      <c r="C842" t="s">
        <v>986</v>
      </c>
    </row>
    <row r="843" spans="1:3">
      <c r="A843" t="s">
        <v>987</v>
      </c>
      <c r="B843">
        <v>0</v>
      </c>
      <c r="C843" t="s">
        <v>988</v>
      </c>
    </row>
    <row r="844" spans="1:3">
      <c r="A844" t="s">
        <v>989</v>
      </c>
      <c r="B844">
        <v>0</v>
      </c>
      <c r="C844" t="s">
        <v>990</v>
      </c>
    </row>
    <row r="845" spans="1:3">
      <c r="A845" t="s">
        <v>991</v>
      </c>
      <c r="B845">
        <v>0</v>
      </c>
      <c r="C845" t="s">
        <v>992</v>
      </c>
    </row>
    <row r="846" spans="1:3">
      <c r="A846" t="s">
        <v>993</v>
      </c>
      <c r="B846">
        <v>0</v>
      </c>
      <c r="C846" t="s">
        <v>994</v>
      </c>
    </row>
    <row r="847" spans="1:3">
      <c r="A847" t="s">
        <v>995</v>
      </c>
      <c r="B847">
        <v>0</v>
      </c>
      <c r="C847" t="s">
        <v>996</v>
      </c>
    </row>
    <row r="848" spans="1:3">
      <c r="A848" t="s">
        <v>997</v>
      </c>
      <c r="B848">
        <v>15.289</v>
      </c>
      <c r="C848" t="s">
        <v>998</v>
      </c>
    </row>
    <row r="850" spans="1:3">
      <c r="A850" t="s">
        <v>999</v>
      </c>
      <c r="B850" t="s">
        <v>2</v>
      </c>
    </row>
    <row r="854" spans="1:3">
      <c r="A854" t="s">
        <v>1003</v>
      </c>
    </row>
    <row r="855" spans="1:3">
      <c r="A855" t="s">
        <v>1440</v>
      </c>
      <c r="B855">
        <v>0</v>
      </c>
      <c r="C855" t="s">
        <v>1441</v>
      </c>
    </row>
    <row r="856" spans="1:3">
      <c r="A856" t="s">
        <v>1442</v>
      </c>
      <c r="B856">
        <v>0</v>
      </c>
      <c r="C856" t="s">
        <v>1443</v>
      </c>
    </row>
    <row r="859" spans="1:3">
      <c r="A859" t="s">
        <v>1005</v>
      </c>
    </row>
    <row r="860" spans="1:3">
      <c r="A860" t="s">
        <v>1006</v>
      </c>
      <c r="B860">
        <v>4.03</v>
      </c>
      <c r="C860" t="s">
        <v>1007</v>
      </c>
    </row>
    <row r="862" spans="1:3">
      <c r="A862" t="s">
        <v>2199</v>
      </c>
      <c r="B862">
        <v>0</v>
      </c>
      <c r="C862" t="s">
        <v>2200</v>
      </c>
    </row>
    <row r="864" spans="1:3">
      <c r="A864" t="s">
        <v>1008</v>
      </c>
      <c r="B864">
        <v>4.03</v>
      </c>
      <c r="C864" t="s">
        <v>1009</v>
      </c>
    </row>
    <row r="867" spans="1:3">
      <c r="A867" t="s">
        <v>1010</v>
      </c>
      <c r="B867" t="s">
        <v>2</v>
      </c>
    </row>
    <row r="868" spans="1:3">
      <c r="A868" t="s">
        <v>3</v>
      </c>
    </row>
    <row r="869" spans="1:3">
      <c r="A869" t="s">
        <v>4</v>
      </c>
    </row>
    <row r="870" spans="1:3">
      <c r="A870" t="s">
        <v>5</v>
      </c>
    </row>
    <row r="871" spans="1:3">
      <c r="A871" t="s">
        <v>7</v>
      </c>
    </row>
    <row r="872" spans="1:3">
      <c r="A872" t="s">
        <v>9</v>
      </c>
      <c r="B872">
        <v>0</v>
      </c>
      <c r="C872" t="s">
        <v>1011</v>
      </c>
    </row>
    <row r="873" spans="1:3">
      <c r="A873" t="s">
        <v>11</v>
      </c>
      <c r="B873">
        <v>0</v>
      </c>
      <c r="C873" t="s">
        <v>1012</v>
      </c>
    </row>
    <row r="874" spans="1:3">
      <c r="A874" t="s">
        <v>13</v>
      </c>
      <c r="B874">
        <v>0</v>
      </c>
      <c r="C874" t="s">
        <v>1013</v>
      </c>
    </row>
    <row r="875" spans="1:3">
      <c r="A875" t="s">
        <v>15</v>
      </c>
      <c r="B875">
        <v>0</v>
      </c>
      <c r="C875" t="s">
        <v>1014</v>
      </c>
    </row>
    <row r="876" spans="1:3">
      <c r="A876" t="s">
        <v>17</v>
      </c>
      <c r="B876">
        <v>0</v>
      </c>
      <c r="C876" t="s">
        <v>1015</v>
      </c>
    </row>
    <row r="877" spans="1:3">
      <c r="A877" t="s">
        <v>19</v>
      </c>
    </row>
    <row r="878" spans="1:3">
      <c r="A878" t="s">
        <v>7</v>
      </c>
    </row>
    <row r="879" spans="1:3">
      <c r="A879" t="s">
        <v>21</v>
      </c>
      <c r="B879">
        <v>0</v>
      </c>
      <c r="C879" t="s">
        <v>1016</v>
      </c>
    </row>
    <row r="880" spans="1:3">
      <c r="A880" t="s">
        <v>23</v>
      </c>
    </row>
    <row r="881" spans="1:3">
      <c r="A881" t="s">
        <v>24</v>
      </c>
    </row>
    <row r="882" spans="1:3">
      <c r="A882" t="s">
        <v>25</v>
      </c>
    </row>
    <row r="883" spans="1:3">
      <c r="A883" t="s">
        <v>26</v>
      </c>
      <c r="B883">
        <v>0</v>
      </c>
      <c r="C883" t="s">
        <v>1017</v>
      </c>
    </row>
    <row r="884" spans="1:3">
      <c r="A884" t="s">
        <v>28</v>
      </c>
      <c r="B884">
        <v>0</v>
      </c>
      <c r="C884" t="s">
        <v>1018</v>
      </c>
    </row>
    <row r="885" spans="1:3">
      <c r="A885" t="s">
        <v>30</v>
      </c>
      <c r="B885">
        <v>0</v>
      </c>
      <c r="C885" t="s">
        <v>1019</v>
      </c>
    </row>
    <row r="886" spans="1:3">
      <c r="A886" t="s">
        <v>32</v>
      </c>
      <c r="B886">
        <v>0</v>
      </c>
      <c r="C886" t="s">
        <v>1020</v>
      </c>
    </row>
    <row r="887" spans="1:3">
      <c r="A887" t="s">
        <v>34</v>
      </c>
      <c r="B887">
        <v>0</v>
      </c>
      <c r="C887" t="s">
        <v>1021</v>
      </c>
    </row>
    <row r="888" spans="1:3">
      <c r="A888" t="s">
        <v>36</v>
      </c>
    </row>
    <row r="889" spans="1:3">
      <c r="A889" t="s">
        <v>37</v>
      </c>
      <c r="B889">
        <v>0</v>
      </c>
      <c r="C889" t="s">
        <v>1022</v>
      </c>
    </row>
    <row r="890" spans="1:3">
      <c r="A890" t="s">
        <v>39</v>
      </c>
      <c r="B890">
        <v>0</v>
      </c>
      <c r="C890" t="s">
        <v>1023</v>
      </c>
    </row>
    <row r="891" spans="1:3">
      <c r="A891" t="s">
        <v>41</v>
      </c>
      <c r="B891">
        <v>0</v>
      </c>
      <c r="C891" t="s">
        <v>1024</v>
      </c>
    </row>
    <row r="892" spans="1:3">
      <c r="A892" t="s">
        <v>43</v>
      </c>
    </row>
    <row r="893" spans="1:3">
      <c r="A893" t="s">
        <v>45</v>
      </c>
      <c r="B893">
        <v>0</v>
      </c>
      <c r="C893" t="s">
        <v>1025</v>
      </c>
    </row>
    <row r="894" spans="1:3">
      <c r="A894" t="s">
        <v>2196</v>
      </c>
      <c r="B894">
        <v>0</v>
      </c>
      <c r="C894" t="s">
        <v>2201</v>
      </c>
    </row>
    <row r="895" spans="1:3">
      <c r="A895" t="s">
        <v>47</v>
      </c>
    </row>
    <row r="896" spans="1:3">
      <c r="A896" t="s">
        <v>48</v>
      </c>
      <c r="B896">
        <v>0</v>
      </c>
      <c r="C896" t="s">
        <v>1026</v>
      </c>
    </row>
    <row r="897" spans="1:3">
      <c r="A897" t="s">
        <v>50</v>
      </c>
      <c r="B897">
        <v>0</v>
      </c>
      <c r="C897" t="s">
        <v>1027</v>
      </c>
    </row>
    <row r="898" spans="1:3">
      <c r="A898" t="s">
        <v>52</v>
      </c>
    </row>
    <row r="899" spans="1:3">
      <c r="A899" t="s">
        <v>53</v>
      </c>
      <c r="B899">
        <v>0</v>
      </c>
      <c r="C899" t="s">
        <v>1028</v>
      </c>
    </row>
    <row r="900" spans="1:3">
      <c r="A900" t="s">
        <v>55</v>
      </c>
      <c r="B900">
        <v>0</v>
      </c>
      <c r="C900" t="s">
        <v>1029</v>
      </c>
    </row>
    <row r="901" spans="1:3">
      <c r="A901" t="s">
        <v>57</v>
      </c>
    </row>
    <row r="902" spans="1:3">
      <c r="A902" t="s">
        <v>25</v>
      </c>
    </row>
    <row r="903" spans="1:3">
      <c r="A903" t="s">
        <v>58</v>
      </c>
      <c r="B903">
        <v>0</v>
      </c>
      <c r="C903" t="s">
        <v>1030</v>
      </c>
    </row>
    <row r="904" spans="1:3">
      <c r="A904" t="s">
        <v>60</v>
      </c>
      <c r="B904">
        <v>0</v>
      </c>
      <c r="C904" t="s">
        <v>1031</v>
      </c>
    </row>
    <row r="905" spans="1:3">
      <c r="A905" t="s">
        <v>62</v>
      </c>
      <c r="B905">
        <v>0</v>
      </c>
      <c r="C905" t="s">
        <v>1032</v>
      </c>
    </row>
    <row r="906" spans="1:3">
      <c r="A906" t="s">
        <v>64</v>
      </c>
      <c r="B906">
        <v>0</v>
      </c>
      <c r="C906" t="s">
        <v>1033</v>
      </c>
    </row>
    <row r="907" spans="1:3">
      <c r="A907" t="s">
        <v>66</v>
      </c>
      <c r="B907">
        <v>0</v>
      </c>
      <c r="C907" t="s">
        <v>1034</v>
      </c>
    </row>
    <row r="908" spans="1:3">
      <c r="A908" t="s">
        <v>68</v>
      </c>
      <c r="B908">
        <v>0</v>
      </c>
      <c r="C908" t="s">
        <v>1035</v>
      </c>
    </row>
    <row r="909" spans="1:3">
      <c r="A909" t="s">
        <v>70</v>
      </c>
      <c r="B909">
        <v>0</v>
      </c>
      <c r="C909" t="s">
        <v>1036</v>
      </c>
    </row>
    <row r="910" spans="1:3">
      <c r="A910" t="s">
        <v>72</v>
      </c>
      <c r="B910">
        <v>0</v>
      </c>
      <c r="C910" t="s">
        <v>1037</v>
      </c>
    </row>
    <row r="911" spans="1:3">
      <c r="A911" t="s">
        <v>74</v>
      </c>
      <c r="B911">
        <v>0</v>
      </c>
      <c r="C911" t="s">
        <v>1038</v>
      </c>
    </row>
    <row r="912" spans="1:3">
      <c r="A912" t="s">
        <v>36</v>
      </c>
    </row>
    <row r="913" spans="1:3">
      <c r="A913" t="s">
        <v>76</v>
      </c>
      <c r="B913">
        <v>0</v>
      </c>
      <c r="C913" t="s">
        <v>1039</v>
      </c>
    </row>
    <row r="914" spans="1:3">
      <c r="A914" t="s">
        <v>78</v>
      </c>
      <c r="B914">
        <v>0</v>
      </c>
      <c r="C914" t="s">
        <v>1040</v>
      </c>
    </row>
    <row r="915" spans="1:3">
      <c r="A915" t="s">
        <v>80</v>
      </c>
      <c r="B915">
        <v>0</v>
      </c>
      <c r="C915" t="s">
        <v>1041</v>
      </c>
    </row>
    <row r="916" spans="1:3">
      <c r="A916" t="s">
        <v>82</v>
      </c>
      <c r="B916">
        <v>0</v>
      </c>
      <c r="C916" t="s">
        <v>1042</v>
      </c>
    </row>
    <row r="917" spans="1:3">
      <c r="A917" t="s">
        <v>84</v>
      </c>
      <c r="B917">
        <v>0</v>
      </c>
      <c r="C917" t="s">
        <v>1043</v>
      </c>
    </row>
    <row r="918" spans="1:3">
      <c r="A918" t="s">
        <v>86</v>
      </c>
      <c r="B918">
        <v>0</v>
      </c>
      <c r="C918" t="s">
        <v>1044</v>
      </c>
    </row>
    <row r="919" spans="1:3">
      <c r="A919" t="s">
        <v>88</v>
      </c>
      <c r="B919">
        <v>0</v>
      </c>
      <c r="C919" t="s">
        <v>1045</v>
      </c>
    </row>
    <row r="920" spans="1:3">
      <c r="A920" t="s">
        <v>90</v>
      </c>
      <c r="B920">
        <v>0</v>
      </c>
      <c r="C920" t="s">
        <v>1046</v>
      </c>
    </row>
    <row r="921" spans="1:3">
      <c r="A921" t="s">
        <v>92</v>
      </c>
      <c r="B921">
        <v>0</v>
      </c>
      <c r="C921" t="s">
        <v>1047</v>
      </c>
    </row>
    <row r="922" spans="1:3">
      <c r="A922" t="s">
        <v>94</v>
      </c>
      <c r="B922">
        <v>0</v>
      </c>
      <c r="C922" t="s">
        <v>1048</v>
      </c>
    </row>
    <row r="923" spans="1:3">
      <c r="A923" t="s">
        <v>96</v>
      </c>
      <c r="B923">
        <v>0</v>
      </c>
      <c r="C923" t="s">
        <v>1049</v>
      </c>
    </row>
    <row r="924" spans="1:3">
      <c r="A924" t="s">
        <v>98</v>
      </c>
      <c r="B924">
        <v>0</v>
      </c>
      <c r="C924" t="s">
        <v>1050</v>
      </c>
    </row>
    <row r="925" spans="1:3">
      <c r="A925" t="s">
        <v>47</v>
      </c>
    </row>
    <row r="926" spans="1:3">
      <c r="A926" t="s">
        <v>100</v>
      </c>
      <c r="B926">
        <v>0</v>
      </c>
      <c r="C926" t="s">
        <v>1051</v>
      </c>
    </row>
    <row r="927" spans="1:3">
      <c r="A927" t="s">
        <v>102</v>
      </c>
      <c r="B927">
        <v>0</v>
      </c>
      <c r="C927" t="s">
        <v>1052</v>
      </c>
    </row>
    <row r="928" spans="1:3">
      <c r="A928" t="s">
        <v>104</v>
      </c>
      <c r="B928">
        <v>0</v>
      </c>
      <c r="C928" t="s">
        <v>1053</v>
      </c>
    </row>
    <row r="929" spans="1:3">
      <c r="A929" t="s">
        <v>106</v>
      </c>
      <c r="B929">
        <v>0</v>
      </c>
      <c r="C929" t="s">
        <v>1054</v>
      </c>
    </row>
    <row r="930" spans="1:3">
      <c r="A930" t="s">
        <v>108</v>
      </c>
      <c r="B930">
        <v>0</v>
      </c>
      <c r="C930" t="s">
        <v>1055</v>
      </c>
    </row>
    <row r="931" spans="1:3">
      <c r="A931" t="s">
        <v>110</v>
      </c>
      <c r="B931">
        <v>0</v>
      </c>
      <c r="C931" t="s">
        <v>1056</v>
      </c>
    </row>
    <row r="932" spans="1:3">
      <c r="A932" t="s">
        <v>52</v>
      </c>
    </row>
    <row r="933" spans="1:3">
      <c r="A933" t="s">
        <v>112</v>
      </c>
      <c r="B933">
        <v>0</v>
      </c>
      <c r="C933" t="s">
        <v>1057</v>
      </c>
    </row>
    <row r="934" spans="1:3">
      <c r="A934" t="s">
        <v>114</v>
      </c>
      <c r="B934">
        <v>0</v>
      </c>
      <c r="C934" t="s">
        <v>1058</v>
      </c>
    </row>
    <row r="935" spans="1:3">
      <c r="A935" t="s">
        <v>116</v>
      </c>
      <c r="B935">
        <v>0</v>
      </c>
      <c r="C935" t="s">
        <v>1059</v>
      </c>
    </row>
    <row r="936" spans="1:3">
      <c r="A936" t="s">
        <v>118</v>
      </c>
      <c r="B936">
        <v>0</v>
      </c>
      <c r="C936" t="s">
        <v>1060</v>
      </c>
    </row>
    <row r="937" spans="1:3">
      <c r="A937" t="s">
        <v>120</v>
      </c>
      <c r="B937">
        <v>0</v>
      </c>
      <c r="C937" t="s">
        <v>1061</v>
      </c>
    </row>
    <row r="938" spans="1:3">
      <c r="A938" t="s">
        <v>122</v>
      </c>
      <c r="B938">
        <v>0</v>
      </c>
      <c r="C938" t="s">
        <v>1062</v>
      </c>
    </row>
    <row r="939" spans="1:3">
      <c r="A939" t="s">
        <v>124</v>
      </c>
      <c r="B939">
        <v>0</v>
      </c>
      <c r="C939" t="s">
        <v>1063</v>
      </c>
    </row>
    <row r="940" spans="1:3">
      <c r="A940" t="s">
        <v>126</v>
      </c>
      <c r="B940">
        <v>0</v>
      </c>
      <c r="C940" t="s">
        <v>1064</v>
      </c>
    </row>
    <row r="941" spans="1:3">
      <c r="A941" t="s">
        <v>128</v>
      </c>
    </row>
    <row r="942" spans="1:3">
      <c r="A942" t="s">
        <v>25</v>
      </c>
    </row>
    <row r="943" spans="1:3">
      <c r="A943" t="s">
        <v>129</v>
      </c>
      <c r="B943">
        <v>0</v>
      </c>
      <c r="C943" t="s">
        <v>1065</v>
      </c>
    </row>
    <row r="944" spans="1:3">
      <c r="A944" t="s">
        <v>131</v>
      </c>
      <c r="B944">
        <v>0</v>
      </c>
      <c r="C944" t="s">
        <v>1066</v>
      </c>
    </row>
    <row r="945" spans="1:3">
      <c r="A945" t="s">
        <v>133</v>
      </c>
      <c r="B945">
        <v>0</v>
      </c>
      <c r="C945" t="s">
        <v>1067</v>
      </c>
    </row>
    <row r="946" spans="1:3">
      <c r="A946" t="s">
        <v>135</v>
      </c>
      <c r="B946">
        <v>0</v>
      </c>
      <c r="C946" t="s">
        <v>1068</v>
      </c>
    </row>
    <row r="947" spans="1:3">
      <c r="A947" t="s">
        <v>137</v>
      </c>
      <c r="B947">
        <v>0</v>
      </c>
      <c r="C947" t="s">
        <v>1069</v>
      </c>
    </row>
    <row r="948" spans="1:3">
      <c r="A948" t="s">
        <v>139</v>
      </c>
      <c r="B948">
        <v>0</v>
      </c>
      <c r="C948" t="s">
        <v>1070</v>
      </c>
    </row>
    <row r="949" spans="1:3">
      <c r="A949" t="s">
        <v>141</v>
      </c>
      <c r="B949">
        <v>0</v>
      </c>
      <c r="C949" t="s">
        <v>1071</v>
      </c>
    </row>
    <row r="950" spans="1:3">
      <c r="A950" t="s">
        <v>143</v>
      </c>
      <c r="B950">
        <v>0</v>
      </c>
      <c r="C950" t="s">
        <v>1072</v>
      </c>
    </row>
    <row r="951" spans="1:3">
      <c r="A951" t="s">
        <v>145</v>
      </c>
      <c r="B951">
        <v>0</v>
      </c>
      <c r="C951" t="s">
        <v>1073</v>
      </c>
    </row>
    <row r="952" spans="1:3">
      <c r="A952" t="s">
        <v>147</v>
      </c>
      <c r="B952">
        <v>0</v>
      </c>
      <c r="C952" t="s">
        <v>1074</v>
      </c>
    </row>
    <row r="953" spans="1:3">
      <c r="A953" t="s">
        <v>149</v>
      </c>
      <c r="B953">
        <v>0</v>
      </c>
      <c r="C953" t="s">
        <v>1075</v>
      </c>
    </row>
    <row r="954" spans="1:3">
      <c r="A954" t="s">
        <v>151</v>
      </c>
      <c r="B954">
        <v>0</v>
      </c>
      <c r="C954" t="s">
        <v>1076</v>
      </c>
    </row>
    <row r="955" spans="1:3">
      <c r="A955" t="s">
        <v>36</v>
      </c>
    </row>
    <row r="956" spans="1:3">
      <c r="A956" t="s">
        <v>153</v>
      </c>
      <c r="B956">
        <v>0</v>
      </c>
      <c r="C956" t="s">
        <v>1077</v>
      </c>
    </row>
    <row r="957" spans="1:3">
      <c r="A957" t="s">
        <v>155</v>
      </c>
      <c r="B957">
        <v>0</v>
      </c>
      <c r="C957" t="s">
        <v>1078</v>
      </c>
    </row>
    <row r="958" spans="1:3">
      <c r="A958" t="s">
        <v>157</v>
      </c>
      <c r="B958">
        <v>0</v>
      </c>
      <c r="C958" t="s">
        <v>1079</v>
      </c>
    </row>
    <row r="959" spans="1:3">
      <c r="A959" t="s">
        <v>159</v>
      </c>
      <c r="B959">
        <v>0</v>
      </c>
      <c r="C959" t="s">
        <v>1080</v>
      </c>
    </row>
    <row r="960" spans="1:3">
      <c r="A960" t="s">
        <v>161</v>
      </c>
      <c r="B960">
        <v>0</v>
      </c>
      <c r="C960" t="s">
        <v>1081</v>
      </c>
    </row>
    <row r="961" spans="1:3">
      <c r="A961" t="s">
        <v>163</v>
      </c>
      <c r="B961">
        <v>0</v>
      </c>
      <c r="C961" t="s">
        <v>1082</v>
      </c>
    </row>
    <row r="962" spans="1:3">
      <c r="A962" t="s">
        <v>165</v>
      </c>
      <c r="B962">
        <v>0</v>
      </c>
      <c r="C962" t="s">
        <v>1083</v>
      </c>
    </row>
    <row r="963" spans="1:3">
      <c r="A963" t="s">
        <v>167</v>
      </c>
      <c r="B963">
        <v>0</v>
      </c>
      <c r="C963" t="s">
        <v>1084</v>
      </c>
    </row>
    <row r="964" spans="1:3">
      <c r="A964" t="s">
        <v>169</v>
      </c>
      <c r="B964">
        <v>0</v>
      </c>
      <c r="C964" t="s">
        <v>1085</v>
      </c>
    </row>
    <row r="965" spans="1:3">
      <c r="A965" t="s">
        <v>171</v>
      </c>
      <c r="B965">
        <v>0</v>
      </c>
      <c r="C965" t="s">
        <v>1086</v>
      </c>
    </row>
    <row r="966" spans="1:3">
      <c r="A966" t="s">
        <v>173</v>
      </c>
      <c r="B966">
        <v>0</v>
      </c>
      <c r="C966" t="s">
        <v>1087</v>
      </c>
    </row>
    <row r="967" spans="1:3">
      <c r="A967" t="s">
        <v>175</v>
      </c>
      <c r="B967">
        <v>0</v>
      </c>
      <c r="C967" t="s">
        <v>1088</v>
      </c>
    </row>
    <row r="968" spans="1:3">
      <c r="A968" t="s">
        <v>177</v>
      </c>
      <c r="B968">
        <v>0</v>
      </c>
      <c r="C968" t="s">
        <v>1089</v>
      </c>
    </row>
    <row r="969" spans="1:3">
      <c r="A969" t="s">
        <v>179</v>
      </c>
      <c r="B969">
        <v>0</v>
      </c>
      <c r="C969" t="s">
        <v>1090</v>
      </c>
    </row>
    <row r="970" spans="1:3">
      <c r="A970" t="s">
        <v>181</v>
      </c>
      <c r="B970">
        <v>0</v>
      </c>
      <c r="C970" t="s">
        <v>1091</v>
      </c>
    </row>
    <row r="971" spans="1:3">
      <c r="A971" t="s">
        <v>183</v>
      </c>
      <c r="B971">
        <v>0</v>
      </c>
      <c r="C971" t="s">
        <v>1092</v>
      </c>
    </row>
    <row r="972" spans="1:3">
      <c r="A972" t="s">
        <v>47</v>
      </c>
    </row>
    <row r="973" spans="1:3">
      <c r="A973" t="s">
        <v>185</v>
      </c>
      <c r="B973">
        <v>0</v>
      </c>
      <c r="C973" t="s">
        <v>1093</v>
      </c>
    </row>
    <row r="974" spans="1:3">
      <c r="A974" t="s">
        <v>187</v>
      </c>
      <c r="B974">
        <v>0</v>
      </c>
      <c r="C974" t="s">
        <v>1094</v>
      </c>
    </row>
    <row r="975" spans="1:3">
      <c r="A975" t="s">
        <v>189</v>
      </c>
      <c r="B975">
        <v>0</v>
      </c>
      <c r="C975" t="s">
        <v>1095</v>
      </c>
    </row>
    <row r="976" spans="1:3">
      <c r="A976" t="s">
        <v>191</v>
      </c>
      <c r="B976">
        <v>0</v>
      </c>
      <c r="C976" t="s">
        <v>1096</v>
      </c>
    </row>
    <row r="977" spans="1:3">
      <c r="A977" t="s">
        <v>193</v>
      </c>
      <c r="B977">
        <v>0</v>
      </c>
      <c r="C977" t="s">
        <v>1097</v>
      </c>
    </row>
    <row r="978" spans="1:3">
      <c r="A978" t="s">
        <v>195</v>
      </c>
      <c r="B978">
        <v>0</v>
      </c>
      <c r="C978" t="s">
        <v>1098</v>
      </c>
    </row>
    <row r="979" spans="1:3">
      <c r="A979" t="s">
        <v>52</v>
      </c>
    </row>
    <row r="980" spans="1:3">
      <c r="A980" t="s">
        <v>197</v>
      </c>
      <c r="B980">
        <v>0</v>
      </c>
      <c r="C980" t="s">
        <v>1099</v>
      </c>
    </row>
    <row r="981" spans="1:3">
      <c r="A981" t="s">
        <v>199</v>
      </c>
      <c r="B981">
        <v>0</v>
      </c>
      <c r="C981" t="s">
        <v>1100</v>
      </c>
    </row>
    <row r="982" spans="1:3">
      <c r="A982" t="s">
        <v>201</v>
      </c>
      <c r="B982">
        <v>0</v>
      </c>
      <c r="C982" t="s">
        <v>1101</v>
      </c>
    </row>
    <row r="983" spans="1:3">
      <c r="A983" t="s">
        <v>203</v>
      </c>
      <c r="B983">
        <v>0</v>
      </c>
      <c r="C983" t="s">
        <v>1102</v>
      </c>
    </row>
    <row r="984" spans="1:3">
      <c r="A984" t="s">
        <v>205</v>
      </c>
      <c r="B984">
        <v>0</v>
      </c>
      <c r="C984" t="s">
        <v>1103</v>
      </c>
    </row>
    <row r="985" spans="1:3">
      <c r="A985" t="s">
        <v>207</v>
      </c>
      <c r="B985">
        <v>0</v>
      </c>
      <c r="C985" t="s">
        <v>1104</v>
      </c>
    </row>
    <row r="986" spans="1:3">
      <c r="A986" t="s">
        <v>209</v>
      </c>
      <c r="B986">
        <v>0</v>
      </c>
      <c r="C986" t="s">
        <v>1105</v>
      </c>
    </row>
    <row r="987" spans="1:3">
      <c r="A987" t="s">
        <v>211</v>
      </c>
      <c r="B987">
        <v>0</v>
      </c>
      <c r="C987" t="s">
        <v>1106</v>
      </c>
    </row>
    <row r="988" spans="1:3">
      <c r="A988" t="s">
        <v>213</v>
      </c>
    </row>
    <row r="989" spans="1:3">
      <c r="A989" t="s">
        <v>214</v>
      </c>
    </row>
    <row r="990" spans="1:3">
      <c r="A990" t="s">
        <v>215</v>
      </c>
      <c r="B990">
        <v>2.0920000000000001</v>
      </c>
      <c r="C990" t="s">
        <v>1107</v>
      </c>
    </row>
    <row r="991" spans="1:3">
      <c r="A991" t="s">
        <v>217</v>
      </c>
      <c r="B991">
        <v>0</v>
      </c>
      <c r="C991" t="s">
        <v>1108</v>
      </c>
    </row>
    <row r="992" spans="1:3">
      <c r="A992" t="s">
        <v>219</v>
      </c>
      <c r="B992">
        <v>0</v>
      </c>
      <c r="C992" t="s">
        <v>1109</v>
      </c>
    </row>
    <row r="993" spans="1:3">
      <c r="A993" t="s">
        <v>221</v>
      </c>
      <c r="B993">
        <v>0</v>
      </c>
      <c r="C993" t="s">
        <v>1110</v>
      </c>
    </row>
    <row r="994" spans="1:3">
      <c r="A994" t="s">
        <v>223</v>
      </c>
      <c r="B994">
        <v>0</v>
      </c>
      <c r="C994" t="s">
        <v>1111</v>
      </c>
    </row>
    <row r="995" spans="1:3">
      <c r="A995" t="s">
        <v>225</v>
      </c>
      <c r="B995">
        <v>0</v>
      </c>
      <c r="C995" t="s">
        <v>1112</v>
      </c>
    </row>
    <row r="996" spans="1:3">
      <c r="A996" t="s">
        <v>227</v>
      </c>
    </row>
    <row r="997" spans="1:3">
      <c r="A997" t="s">
        <v>228</v>
      </c>
      <c r="B997">
        <v>0</v>
      </c>
      <c r="C997" t="s">
        <v>1113</v>
      </c>
    </row>
    <row r="998" spans="1:3">
      <c r="A998" t="s">
        <v>230</v>
      </c>
    </row>
    <row r="999" spans="1:3">
      <c r="A999" t="s">
        <v>231</v>
      </c>
      <c r="B999">
        <v>0</v>
      </c>
      <c r="C999" t="s">
        <v>1114</v>
      </c>
    </row>
    <row r="1000" spans="1:3">
      <c r="A1000" t="s">
        <v>233</v>
      </c>
      <c r="B1000">
        <v>0</v>
      </c>
      <c r="C1000" t="s">
        <v>1115</v>
      </c>
    </row>
    <row r="1001" spans="1:3">
      <c r="A1001" t="s">
        <v>235</v>
      </c>
      <c r="B1001">
        <v>0</v>
      </c>
      <c r="C1001" t="s">
        <v>1116</v>
      </c>
    </row>
    <row r="1002" spans="1:3">
      <c r="A1002" t="s">
        <v>237</v>
      </c>
    </row>
    <row r="1003" spans="1:3">
      <c r="A1003" t="s">
        <v>238</v>
      </c>
      <c r="B1003">
        <v>0</v>
      </c>
      <c r="C1003" t="s">
        <v>1117</v>
      </c>
    </row>
    <row r="1004" spans="1:3">
      <c r="A1004" t="s">
        <v>240</v>
      </c>
      <c r="B1004">
        <v>0</v>
      </c>
      <c r="C1004" t="s">
        <v>1118</v>
      </c>
    </row>
    <row r="1005" spans="1:3">
      <c r="A1005" t="s">
        <v>242</v>
      </c>
    </row>
    <row r="1006" spans="1:3">
      <c r="A1006" t="s">
        <v>243</v>
      </c>
    </row>
    <row r="1007" spans="1:3">
      <c r="A1007" t="s">
        <v>244</v>
      </c>
      <c r="B1007">
        <v>0</v>
      </c>
      <c r="C1007" t="s">
        <v>1119</v>
      </c>
    </row>
    <row r="1008" spans="1:3">
      <c r="A1008" t="s">
        <v>246</v>
      </c>
      <c r="B1008">
        <v>1.9219999999999999</v>
      </c>
      <c r="C1008" t="s">
        <v>1120</v>
      </c>
    </row>
    <row r="1009" spans="1:3">
      <c r="A1009" t="s">
        <v>248</v>
      </c>
      <c r="B1009">
        <v>0</v>
      </c>
      <c r="C1009" t="s">
        <v>1121</v>
      </c>
    </row>
    <row r="1010" spans="1:3">
      <c r="A1010" t="s">
        <v>250</v>
      </c>
      <c r="B1010">
        <v>0</v>
      </c>
      <c r="C1010" t="s">
        <v>1122</v>
      </c>
    </row>
    <row r="1011" spans="1:3">
      <c r="A1011" t="s">
        <v>252</v>
      </c>
      <c r="B1011">
        <v>0</v>
      </c>
      <c r="C1011" t="s">
        <v>1123</v>
      </c>
    </row>
    <row r="1012" spans="1:3">
      <c r="A1012" t="s">
        <v>254</v>
      </c>
      <c r="B1012">
        <v>0</v>
      </c>
      <c r="C1012" t="s">
        <v>1124</v>
      </c>
    </row>
    <row r="1013" spans="1:3">
      <c r="A1013" t="s">
        <v>256</v>
      </c>
    </row>
    <row r="1014" spans="1:3">
      <c r="A1014" t="s">
        <v>257</v>
      </c>
      <c r="B1014">
        <v>0</v>
      </c>
      <c r="C1014" t="s">
        <v>1125</v>
      </c>
    </row>
    <row r="1015" spans="1:3">
      <c r="A1015" t="s">
        <v>259</v>
      </c>
      <c r="B1015">
        <v>0</v>
      </c>
      <c r="C1015" t="s">
        <v>1126</v>
      </c>
    </row>
    <row r="1016" spans="1:3">
      <c r="A1016" t="s">
        <v>261</v>
      </c>
      <c r="B1016">
        <v>0</v>
      </c>
      <c r="C1016" t="s">
        <v>1127</v>
      </c>
    </row>
    <row r="1017" spans="1:3">
      <c r="A1017" t="s">
        <v>254</v>
      </c>
      <c r="B1017">
        <v>0</v>
      </c>
      <c r="C1017" t="s">
        <v>1128</v>
      </c>
    </row>
    <row r="1018" spans="1:3">
      <c r="A1018" t="s">
        <v>264</v>
      </c>
    </row>
    <row r="1019" spans="1:3">
      <c r="A1019" t="s">
        <v>4</v>
      </c>
    </row>
    <row r="1020" spans="1:3">
      <c r="A1020" t="s">
        <v>265</v>
      </c>
      <c r="B1020">
        <v>0</v>
      </c>
      <c r="C1020" t="s">
        <v>1129</v>
      </c>
    </row>
    <row r="1021" spans="1:3">
      <c r="A1021" t="s">
        <v>19</v>
      </c>
    </row>
    <row r="1022" spans="1:3">
      <c r="A1022" t="s">
        <v>267</v>
      </c>
      <c r="B1022">
        <v>0</v>
      </c>
      <c r="C1022" t="s">
        <v>1130</v>
      </c>
    </row>
    <row r="1023" spans="1:3">
      <c r="A1023" t="s">
        <v>269</v>
      </c>
      <c r="B1023">
        <v>0</v>
      </c>
      <c r="C1023" t="s">
        <v>1131</v>
      </c>
    </row>
    <row r="1024" spans="1:3">
      <c r="A1024" t="s">
        <v>271</v>
      </c>
      <c r="B1024">
        <v>0</v>
      </c>
      <c r="C1024" t="s">
        <v>1132</v>
      </c>
    </row>
    <row r="1025" spans="1:3">
      <c r="A1025" t="s">
        <v>273</v>
      </c>
      <c r="B1025">
        <v>0</v>
      </c>
      <c r="C1025" t="s">
        <v>1133</v>
      </c>
    </row>
    <row r="1026" spans="1:3">
      <c r="A1026" t="s">
        <v>275</v>
      </c>
    </row>
    <row r="1027" spans="1:3">
      <c r="A1027" t="s">
        <v>4</v>
      </c>
    </row>
    <row r="1028" spans="1:3">
      <c r="A1028" t="s">
        <v>276</v>
      </c>
      <c r="B1028">
        <v>0</v>
      </c>
      <c r="C1028" t="s">
        <v>1134</v>
      </c>
    </row>
    <row r="1029" spans="1:3">
      <c r="A1029" t="s">
        <v>278</v>
      </c>
      <c r="B1029">
        <v>0</v>
      </c>
      <c r="C1029" t="s">
        <v>1135</v>
      </c>
    </row>
    <row r="1030" spans="1:3">
      <c r="A1030" t="s">
        <v>280</v>
      </c>
      <c r="B1030">
        <v>0</v>
      </c>
      <c r="C1030" t="s">
        <v>1136</v>
      </c>
    </row>
    <row r="1031" spans="1:3">
      <c r="A1031" t="s">
        <v>282</v>
      </c>
      <c r="B1031">
        <v>0</v>
      </c>
      <c r="C1031" t="s">
        <v>1137</v>
      </c>
    </row>
    <row r="1032" spans="1:3">
      <c r="A1032" t="s">
        <v>19</v>
      </c>
    </row>
    <row r="1033" spans="1:3">
      <c r="A1033" t="s">
        <v>284</v>
      </c>
      <c r="B1033">
        <v>0</v>
      </c>
      <c r="C1033" t="s">
        <v>1138</v>
      </c>
    </row>
    <row r="1034" spans="1:3">
      <c r="A1034" t="s">
        <v>286</v>
      </c>
      <c r="B1034">
        <v>0</v>
      </c>
      <c r="C1034" t="s">
        <v>1139</v>
      </c>
    </row>
    <row r="1035" spans="1:3">
      <c r="A1035" t="s">
        <v>288</v>
      </c>
      <c r="B1035">
        <v>0</v>
      </c>
      <c r="C1035" t="s">
        <v>1140</v>
      </c>
    </row>
    <row r="1036" spans="1:3">
      <c r="A1036" t="s">
        <v>290</v>
      </c>
      <c r="B1036">
        <v>0</v>
      </c>
      <c r="C1036" t="s">
        <v>1141</v>
      </c>
    </row>
    <row r="1037" spans="1:3">
      <c r="A1037" t="s">
        <v>292</v>
      </c>
    </row>
    <row r="1038" spans="1:3">
      <c r="A1038" t="s">
        <v>293</v>
      </c>
      <c r="B1038">
        <v>0</v>
      </c>
      <c r="C1038" t="s">
        <v>1142</v>
      </c>
    </row>
    <row r="1039" spans="1:3">
      <c r="A1039" t="s">
        <v>295</v>
      </c>
      <c r="B1039">
        <v>0</v>
      </c>
      <c r="C1039" t="s">
        <v>1143</v>
      </c>
    </row>
    <row r="1040" spans="1:3">
      <c r="A1040" t="s">
        <v>297</v>
      </c>
      <c r="B1040">
        <v>0</v>
      </c>
      <c r="C1040" t="s">
        <v>1144</v>
      </c>
    </row>
    <row r="1041" spans="1:3">
      <c r="A1041" t="s">
        <v>299</v>
      </c>
      <c r="B1041">
        <v>0</v>
      </c>
      <c r="C1041" t="s">
        <v>1145</v>
      </c>
    </row>
    <row r="1042" spans="1:3">
      <c r="A1042" t="s">
        <v>301</v>
      </c>
    </row>
    <row r="1043" spans="1:3">
      <c r="A1043" t="s">
        <v>25</v>
      </c>
    </row>
    <row r="1044" spans="1:3">
      <c r="A1044" t="s">
        <v>302</v>
      </c>
      <c r="B1044">
        <v>0</v>
      </c>
      <c r="C1044" t="s">
        <v>1146</v>
      </c>
    </row>
    <row r="1045" spans="1:3">
      <c r="A1045" t="s">
        <v>36</v>
      </c>
    </row>
    <row r="1046" spans="1:3">
      <c r="A1046" t="s">
        <v>304</v>
      </c>
      <c r="B1046">
        <v>0</v>
      </c>
      <c r="C1046" t="s">
        <v>1147</v>
      </c>
    </row>
    <row r="1047" spans="1:3">
      <c r="A1047" t="s">
        <v>306</v>
      </c>
      <c r="B1047">
        <v>0</v>
      </c>
      <c r="C1047" t="s">
        <v>1148</v>
      </c>
    </row>
    <row r="1048" spans="1:3">
      <c r="A1048" t="s">
        <v>308</v>
      </c>
      <c r="B1048">
        <v>0</v>
      </c>
      <c r="C1048" t="s">
        <v>1149</v>
      </c>
    </row>
    <row r="1049" spans="1:3">
      <c r="A1049" t="s">
        <v>310</v>
      </c>
      <c r="B1049">
        <v>0</v>
      </c>
      <c r="C1049" t="s">
        <v>1150</v>
      </c>
    </row>
    <row r="1050" spans="1:3">
      <c r="A1050" t="s">
        <v>312</v>
      </c>
      <c r="B1050">
        <v>0</v>
      </c>
      <c r="C1050" t="s">
        <v>1151</v>
      </c>
    </row>
    <row r="1051" spans="1:3">
      <c r="A1051" t="s">
        <v>47</v>
      </c>
    </row>
    <row r="1052" spans="1:3">
      <c r="A1052" t="s">
        <v>314</v>
      </c>
      <c r="B1052">
        <v>0</v>
      </c>
      <c r="C1052" t="s">
        <v>1152</v>
      </c>
    </row>
    <row r="1053" spans="1:3">
      <c r="A1053" t="s">
        <v>52</v>
      </c>
    </row>
    <row r="1054" spans="1:3">
      <c r="A1054" t="s">
        <v>316</v>
      </c>
      <c r="B1054">
        <v>0</v>
      </c>
      <c r="C1054" t="s">
        <v>1153</v>
      </c>
    </row>
    <row r="1055" spans="1:3">
      <c r="A1055" t="s">
        <v>318</v>
      </c>
      <c r="B1055">
        <v>0</v>
      </c>
      <c r="C1055" t="s">
        <v>1154</v>
      </c>
    </row>
    <row r="1056" spans="1:3">
      <c r="A1056" t="s">
        <v>320</v>
      </c>
      <c r="B1056">
        <v>0</v>
      </c>
      <c r="C1056" t="s">
        <v>1155</v>
      </c>
    </row>
    <row r="1057" spans="1:3">
      <c r="A1057" t="s">
        <v>322</v>
      </c>
      <c r="B1057">
        <v>0</v>
      </c>
      <c r="C1057" t="s">
        <v>1156</v>
      </c>
    </row>
    <row r="1058" spans="1:3">
      <c r="A1058" t="s">
        <v>324</v>
      </c>
    </row>
    <row r="1059" spans="1:3">
      <c r="A1059" t="s">
        <v>25</v>
      </c>
    </row>
    <row r="1060" spans="1:3">
      <c r="A1060" t="s">
        <v>325</v>
      </c>
      <c r="B1060">
        <v>0</v>
      </c>
      <c r="C1060" t="s">
        <v>1157</v>
      </c>
    </row>
    <row r="1061" spans="1:3">
      <c r="A1061" t="s">
        <v>327</v>
      </c>
      <c r="B1061">
        <v>0</v>
      </c>
      <c r="C1061" t="s">
        <v>1158</v>
      </c>
    </row>
    <row r="1062" spans="1:3">
      <c r="A1062" t="s">
        <v>329</v>
      </c>
      <c r="B1062">
        <v>0</v>
      </c>
      <c r="C1062" t="s">
        <v>1159</v>
      </c>
    </row>
    <row r="1063" spans="1:3">
      <c r="A1063" t="s">
        <v>331</v>
      </c>
      <c r="B1063">
        <v>0</v>
      </c>
      <c r="C1063" t="s">
        <v>1160</v>
      </c>
    </row>
    <row r="1064" spans="1:3">
      <c r="A1064" t="s">
        <v>333</v>
      </c>
      <c r="B1064">
        <v>0</v>
      </c>
      <c r="C1064" t="s">
        <v>1161</v>
      </c>
    </row>
    <row r="1065" spans="1:3">
      <c r="A1065" t="s">
        <v>335</v>
      </c>
      <c r="B1065">
        <v>0</v>
      </c>
      <c r="C1065" t="s">
        <v>1162</v>
      </c>
    </row>
    <row r="1066" spans="1:3">
      <c r="A1066" t="s">
        <v>337</v>
      </c>
      <c r="B1066">
        <v>0</v>
      </c>
      <c r="C1066" t="s">
        <v>1163</v>
      </c>
    </row>
    <row r="1067" spans="1:3">
      <c r="A1067" t="s">
        <v>339</v>
      </c>
      <c r="B1067">
        <v>0</v>
      </c>
      <c r="C1067" t="s">
        <v>1164</v>
      </c>
    </row>
    <row r="1068" spans="1:3">
      <c r="A1068" t="s">
        <v>36</v>
      </c>
    </row>
    <row r="1069" spans="1:3">
      <c r="A1069" t="s">
        <v>325</v>
      </c>
      <c r="B1069">
        <v>0</v>
      </c>
      <c r="C1069" t="s">
        <v>1165</v>
      </c>
    </row>
    <row r="1070" spans="1:3">
      <c r="A1070" t="s">
        <v>342</v>
      </c>
      <c r="B1070">
        <v>0</v>
      </c>
      <c r="C1070" t="s">
        <v>1166</v>
      </c>
    </row>
    <row r="1071" spans="1:3">
      <c r="A1071" t="s">
        <v>344</v>
      </c>
      <c r="B1071">
        <v>0</v>
      </c>
      <c r="C1071" t="s">
        <v>1167</v>
      </c>
    </row>
    <row r="1072" spans="1:3">
      <c r="A1072" t="s">
        <v>329</v>
      </c>
      <c r="B1072">
        <v>0</v>
      </c>
      <c r="C1072" t="s">
        <v>1168</v>
      </c>
    </row>
    <row r="1073" spans="1:3">
      <c r="A1073" t="s">
        <v>331</v>
      </c>
      <c r="B1073">
        <v>0</v>
      </c>
      <c r="C1073" t="s">
        <v>1169</v>
      </c>
    </row>
    <row r="1074" spans="1:3">
      <c r="A1074" t="s">
        <v>333</v>
      </c>
      <c r="B1074">
        <v>0</v>
      </c>
      <c r="C1074" t="s">
        <v>1170</v>
      </c>
    </row>
    <row r="1075" spans="1:3">
      <c r="A1075" t="s">
        <v>349</v>
      </c>
      <c r="B1075">
        <v>0</v>
      </c>
      <c r="C1075" t="s">
        <v>1171</v>
      </c>
    </row>
    <row r="1076" spans="1:3">
      <c r="A1076" t="s">
        <v>351</v>
      </c>
      <c r="B1076">
        <v>0</v>
      </c>
      <c r="C1076" t="s">
        <v>1172</v>
      </c>
    </row>
    <row r="1077" spans="1:3">
      <c r="A1077" t="s">
        <v>337</v>
      </c>
      <c r="B1077">
        <v>0</v>
      </c>
      <c r="C1077" t="s">
        <v>1173</v>
      </c>
    </row>
    <row r="1078" spans="1:3">
      <c r="A1078" t="s">
        <v>339</v>
      </c>
      <c r="B1078">
        <v>0</v>
      </c>
      <c r="C1078" t="s">
        <v>1174</v>
      </c>
    </row>
    <row r="1079" spans="1:3">
      <c r="A1079" t="s">
        <v>47</v>
      </c>
    </row>
    <row r="1080" spans="1:3">
      <c r="A1080" t="s">
        <v>355</v>
      </c>
      <c r="B1080">
        <v>0</v>
      </c>
      <c r="C1080" t="s">
        <v>1175</v>
      </c>
    </row>
    <row r="1081" spans="1:3">
      <c r="A1081" t="s">
        <v>357</v>
      </c>
      <c r="B1081">
        <v>0</v>
      </c>
      <c r="C1081" t="s">
        <v>1176</v>
      </c>
    </row>
    <row r="1082" spans="1:3">
      <c r="A1082" t="s">
        <v>359</v>
      </c>
      <c r="B1082">
        <v>0</v>
      </c>
      <c r="C1082" t="s">
        <v>1177</v>
      </c>
    </row>
    <row r="1083" spans="1:3">
      <c r="A1083" t="s">
        <v>361</v>
      </c>
      <c r="B1083">
        <v>0</v>
      </c>
      <c r="C1083" t="s">
        <v>1178</v>
      </c>
    </row>
    <row r="1084" spans="1:3">
      <c r="A1084" t="s">
        <v>363</v>
      </c>
      <c r="B1084">
        <v>0</v>
      </c>
      <c r="C1084" t="s">
        <v>1179</v>
      </c>
    </row>
    <row r="1085" spans="1:3">
      <c r="A1085" t="s">
        <v>365</v>
      </c>
      <c r="B1085">
        <v>0</v>
      </c>
      <c r="C1085" t="s">
        <v>1180</v>
      </c>
    </row>
    <row r="1086" spans="1:3">
      <c r="A1086" t="s">
        <v>367</v>
      </c>
      <c r="B1086">
        <v>0</v>
      </c>
      <c r="C1086" t="s">
        <v>1181</v>
      </c>
    </row>
    <row r="1087" spans="1:3">
      <c r="A1087" t="s">
        <v>369</v>
      </c>
      <c r="B1087">
        <v>0</v>
      </c>
      <c r="C1087" t="s">
        <v>1182</v>
      </c>
    </row>
    <row r="1088" spans="1:3">
      <c r="A1088" t="s">
        <v>371</v>
      </c>
      <c r="B1088">
        <v>0</v>
      </c>
      <c r="C1088" t="s">
        <v>1183</v>
      </c>
    </row>
    <row r="1089" spans="1:3">
      <c r="A1089" t="s">
        <v>373</v>
      </c>
      <c r="B1089">
        <v>0</v>
      </c>
      <c r="C1089" t="s">
        <v>1184</v>
      </c>
    </row>
    <row r="1090" spans="1:3">
      <c r="A1090" t="s">
        <v>52</v>
      </c>
    </row>
    <row r="1091" spans="1:3">
      <c r="A1091" t="s">
        <v>355</v>
      </c>
      <c r="B1091">
        <v>0</v>
      </c>
      <c r="C1091" t="s">
        <v>1185</v>
      </c>
    </row>
    <row r="1092" spans="1:3">
      <c r="A1092" t="s">
        <v>357</v>
      </c>
      <c r="B1092">
        <v>0</v>
      </c>
      <c r="C1092" t="s">
        <v>1186</v>
      </c>
    </row>
    <row r="1093" spans="1:3">
      <c r="A1093" t="s">
        <v>359</v>
      </c>
      <c r="B1093">
        <v>0</v>
      </c>
      <c r="C1093" t="s">
        <v>1187</v>
      </c>
    </row>
    <row r="1094" spans="1:3">
      <c r="A1094" t="s">
        <v>361</v>
      </c>
      <c r="B1094">
        <v>0</v>
      </c>
      <c r="C1094" t="s">
        <v>1188</v>
      </c>
    </row>
    <row r="1095" spans="1:3">
      <c r="A1095" t="s">
        <v>363</v>
      </c>
      <c r="B1095">
        <v>0</v>
      </c>
      <c r="C1095" t="s">
        <v>1189</v>
      </c>
    </row>
    <row r="1096" spans="1:3">
      <c r="A1096" t="s">
        <v>365</v>
      </c>
      <c r="B1096">
        <v>0</v>
      </c>
      <c r="C1096" t="s">
        <v>1190</v>
      </c>
    </row>
    <row r="1097" spans="1:3">
      <c r="A1097" t="s">
        <v>367</v>
      </c>
      <c r="B1097">
        <v>0</v>
      </c>
      <c r="C1097" t="s">
        <v>1191</v>
      </c>
    </row>
    <row r="1098" spans="1:3">
      <c r="A1098" t="s">
        <v>369</v>
      </c>
      <c r="B1098">
        <v>0</v>
      </c>
      <c r="C1098" t="s">
        <v>1192</v>
      </c>
    </row>
    <row r="1099" spans="1:3">
      <c r="A1099" t="s">
        <v>371</v>
      </c>
      <c r="B1099">
        <v>0</v>
      </c>
      <c r="C1099" t="s">
        <v>1193</v>
      </c>
    </row>
    <row r="1100" spans="1:3">
      <c r="A1100" t="s">
        <v>373</v>
      </c>
      <c r="B1100">
        <v>0</v>
      </c>
      <c r="C1100" t="s">
        <v>1194</v>
      </c>
    </row>
    <row r="1101" spans="1:3">
      <c r="A1101" t="s">
        <v>385</v>
      </c>
    </row>
    <row r="1102" spans="1:3">
      <c r="A1102" t="s">
        <v>4</v>
      </c>
    </row>
    <row r="1103" spans="1:3">
      <c r="A1103" t="s">
        <v>386</v>
      </c>
    </row>
    <row r="1104" spans="1:3">
      <c r="A1104" t="s">
        <v>387</v>
      </c>
    </row>
    <row r="1105" spans="1:3">
      <c r="A1105" t="s">
        <v>388</v>
      </c>
      <c r="B1105">
        <v>0</v>
      </c>
      <c r="C1105" t="s">
        <v>1195</v>
      </c>
    </row>
    <row r="1106" spans="1:3">
      <c r="A1106" t="s">
        <v>390</v>
      </c>
      <c r="B1106">
        <v>0</v>
      </c>
      <c r="C1106" t="s">
        <v>1196</v>
      </c>
    </row>
    <row r="1107" spans="1:3">
      <c r="A1107" t="s">
        <v>392</v>
      </c>
      <c r="B1107">
        <v>0</v>
      </c>
      <c r="C1107" t="s">
        <v>1197</v>
      </c>
    </row>
    <row r="1108" spans="1:3">
      <c r="A1108" t="s">
        <v>394</v>
      </c>
      <c r="B1108">
        <v>0</v>
      </c>
      <c r="C1108" t="s">
        <v>1198</v>
      </c>
    </row>
    <row r="1109" spans="1:3">
      <c r="A1109" t="s">
        <v>396</v>
      </c>
      <c r="B1109">
        <v>0</v>
      </c>
      <c r="C1109" t="s">
        <v>1199</v>
      </c>
    </row>
    <row r="1110" spans="1:3">
      <c r="A1110" t="s">
        <v>398</v>
      </c>
      <c r="B1110">
        <v>0</v>
      </c>
      <c r="C1110" t="s">
        <v>1200</v>
      </c>
    </row>
    <row r="1111" spans="1:3">
      <c r="A1111" t="s">
        <v>400</v>
      </c>
    </row>
    <row r="1112" spans="1:3">
      <c r="A1112" t="s">
        <v>401</v>
      </c>
      <c r="B1112">
        <v>0</v>
      </c>
      <c r="C1112" t="s">
        <v>1201</v>
      </c>
    </row>
    <row r="1113" spans="1:3">
      <c r="A1113" t="s">
        <v>403</v>
      </c>
      <c r="B1113">
        <v>0</v>
      </c>
      <c r="C1113" t="s">
        <v>1202</v>
      </c>
    </row>
    <row r="1114" spans="1:3">
      <c r="A1114" t="s">
        <v>405</v>
      </c>
      <c r="B1114">
        <v>0</v>
      </c>
      <c r="C1114" t="s">
        <v>1203</v>
      </c>
    </row>
    <row r="1115" spans="1:3">
      <c r="A1115" t="s">
        <v>407</v>
      </c>
      <c r="B1115">
        <v>0</v>
      </c>
      <c r="C1115" t="s">
        <v>1204</v>
      </c>
    </row>
    <row r="1116" spans="1:3">
      <c r="A1116" t="s">
        <v>409</v>
      </c>
      <c r="B1116">
        <v>0</v>
      </c>
      <c r="C1116" t="s">
        <v>1205</v>
      </c>
    </row>
    <row r="1117" spans="1:3">
      <c r="A1117" t="s">
        <v>411</v>
      </c>
      <c r="B1117">
        <v>0</v>
      </c>
      <c r="C1117" t="s">
        <v>1206</v>
      </c>
    </row>
    <row r="1118" spans="1:3">
      <c r="A1118" t="s">
        <v>413</v>
      </c>
    </row>
    <row r="1119" spans="1:3">
      <c r="A1119" t="s">
        <v>414</v>
      </c>
      <c r="B1119">
        <v>0</v>
      </c>
      <c r="C1119" t="s">
        <v>1207</v>
      </c>
    </row>
    <row r="1120" spans="1:3">
      <c r="A1120" t="s">
        <v>416</v>
      </c>
      <c r="B1120">
        <v>0</v>
      </c>
      <c r="C1120" t="s">
        <v>1208</v>
      </c>
    </row>
    <row r="1121" spans="1:3">
      <c r="A1121" t="s">
        <v>418</v>
      </c>
      <c r="B1121">
        <v>0</v>
      </c>
      <c r="C1121" t="s">
        <v>1209</v>
      </c>
    </row>
    <row r="1122" spans="1:3">
      <c r="A1122" t="s">
        <v>420</v>
      </c>
      <c r="B1122">
        <v>0</v>
      </c>
      <c r="C1122" t="s">
        <v>1210</v>
      </c>
    </row>
    <row r="1123" spans="1:3">
      <c r="A1123" t="s">
        <v>422</v>
      </c>
      <c r="B1123">
        <v>0</v>
      </c>
      <c r="C1123" t="s">
        <v>1211</v>
      </c>
    </row>
    <row r="1124" spans="1:3">
      <c r="A1124" t="s">
        <v>424</v>
      </c>
      <c r="B1124">
        <v>0</v>
      </c>
      <c r="C1124" t="s">
        <v>1212</v>
      </c>
    </row>
    <row r="1125" spans="1:3">
      <c r="A1125" t="s">
        <v>426</v>
      </c>
    </row>
    <row r="1126" spans="1:3">
      <c r="A1126" t="s">
        <v>427</v>
      </c>
      <c r="B1126">
        <v>0</v>
      </c>
      <c r="C1126" t="s">
        <v>1213</v>
      </c>
    </row>
    <row r="1127" spans="1:3">
      <c r="A1127" t="s">
        <v>429</v>
      </c>
      <c r="B1127">
        <v>0</v>
      </c>
      <c r="C1127" t="s">
        <v>1214</v>
      </c>
    </row>
    <row r="1128" spans="1:3">
      <c r="A1128" t="s">
        <v>431</v>
      </c>
      <c r="B1128">
        <v>0</v>
      </c>
      <c r="C1128" t="s">
        <v>1215</v>
      </c>
    </row>
    <row r="1129" spans="1:3">
      <c r="A1129" t="s">
        <v>433</v>
      </c>
      <c r="B1129">
        <v>0</v>
      </c>
      <c r="C1129" t="s">
        <v>1216</v>
      </c>
    </row>
    <row r="1130" spans="1:3">
      <c r="A1130" t="s">
        <v>435</v>
      </c>
    </row>
    <row r="1131" spans="1:3">
      <c r="A1131" t="s">
        <v>387</v>
      </c>
    </row>
    <row r="1132" spans="1:3">
      <c r="A1132" t="s">
        <v>388</v>
      </c>
      <c r="B1132">
        <v>0</v>
      </c>
      <c r="C1132" t="s">
        <v>1217</v>
      </c>
    </row>
    <row r="1133" spans="1:3">
      <c r="A1133" t="s">
        <v>390</v>
      </c>
      <c r="B1133">
        <v>0</v>
      </c>
      <c r="C1133" t="s">
        <v>1218</v>
      </c>
    </row>
    <row r="1134" spans="1:3">
      <c r="A1134" t="s">
        <v>392</v>
      </c>
      <c r="B1134">
        <v>0</v>
      </c>
      <c r="C1134" t="s">
        <v>1219</v>
      </c>
    </row>
    <row r="1135" spans="1:3">
      <c r="A1135" t="s">
        <v>394</v>
      </c>
      <c r="B1135">
        <v>0</v>
      </c>
      <c r="C1135" t="s">
        <v>1220</v>
      </c>
    </row>
    <row r="1136" spans="1:3">
      <c r="A1136" t="s">
        <v>396</v>
      </c>
      <c r="B1136">
        <v>0</v>
      </c>
      <c r="C1136" t="s">
        <v>1221</v>
      </c>
    </row>
    <row r="1137" spans="1:3">
      <c r="A1137" t="s">
        <v>398</v>
      </c>
      <c r="B1137">
        <v>0</v>
      </c>
      <c r="C1137" t="s">
        <v>1222</v>
      </c>
    </row>
    <row r="1138" spans="1:3">
      <c r="A1138" t="s">
        <v>400</v>
      </c>
    </row>
    <row r="1139" spans="1:3">
      <c r="A1139" t="s">
        <v>401</v>
      </c>
      <c r="B1139">
        <v>0</v>
      </c>
      <c r="C1139" t="s">
        <v>1223</v>
      </c>
    </row>
    <row r="1140" spans="1:3">
      <c r="A1140" t="s">
        <v>403</v>
      </c>
      <c r="B1140">
        <v>0</v>
      </c>
      <c r="C1140" t="s">
        <v>1224</v>
      </c>
    </row>
    <row r="1141" spans="1:3">
      <c r="A1141" t="s">
        <v>405</v>
      </c>
      <c r="B1141">
        <v>0</v>
      </c>
      <c r="C1141" t="s">
        <v>1225</v>
      </c>
    </row>
    <row r="1142" spans="1:3">
      <c r="A1142" t="s">
        <v>407</v>
      </c>
      <c r="B1142">
        <v>0</v>
      </c>
      <c r="C1142" t="s">
        <v>1226</v>
      </c>
    </row>
    <row r="1143" spans="1:3">
      <c r="A1143" t="s">
        <v>409</v>
      </c>
      <c r="B1143">
        <v>0</v>
      </c>
      <c r="C1143" t="s">
        <v>1227</v>
      </c>
    </row>
    <row r="1144" spans="1:3">
      <c r="A1144" t="s">
        <v>411</v>
      </c>
      <c r="B1144">
        <v>0</v>
      </c>
      <c r="C1144" t="s">
        <v>1228</v>
      </c>
    </row>
    <row r="1145" spans="1:3">
      <c r="A1145" t="s">
        <v>413</v>
      </c>
    </row>
    <row r="1146" spans="1:3">
      <c r="A1146" t="s">
        <v>414</v>
      </c>
      <c r="B1146">
        <v>0</v>
      </c>
      <c r="C1146" t="s">
        <v>1229</v>
      </c>
    </row>
    <row r="1147" spans="1:3">
      <c r="A1147" t="s">
        <v>416</v>
      </c>
      <c r="B1147">
        <v>0</v>
      </c>
      <c r="C1147" t="s">
        <v>1230</v>
      </c>
    </row>
    <row r="1148" spans="1:3">
      <c r="A1148" t="s">
        <v>418</v>
      </c>
      <c r="B1148">
        <v>0</v>
      </c>
      <c r="C1148" t="s">
        <v>1231</v>
      </c>
    </row>
    <row r="1149" spans="1:3">
      <c r="A1149" t="s">
        <v>420</v>
      </c>
      <c r="B1149">
        <v>0</v>
      </c>
      <c r="C1149" t="s">
        <v>1232</v>
      </c>
    </row>
    <row r="1150" spans="1:3">
      <c r="A1150" t="s">
        <v>422</v>
      </c>
      <c r="B1150">
        <v>0</v>
      </c>
      <c r="C1150" t="s">
        <v>1233</v>
      </c>
    </row>
    <row r="1151" spans="1:3">
      <c r="A1151" t="s">
        <v>424</v>
      </c>
      <c r="B1151">
        <v>0</v>
      </c>
      <c r="C1151" t="s">
        <v>1234</v>
      </c>
    </row>
    <row r="1152" spans="1:3">
      <c r="A1152" t="s">
        <v>426</v>
      </c>
    </row>
    <row r="1153" spans="1:3">
      <c r="A1153" t="s">
        <v>427</v>
      </c>
      <c r="B1153">
        <v>0</v>
      </c>
      <c r="C1153" t="s">
        <v>1235</v>
      </c>
    </row>
    <row r="1154" spans="1:3">
      <c r="A1154" t="s">
        <v>429</v>
      </c>
      <c r="B1154">
        <v>0</v>
      </c>
      <c r="C1154" t="s">
        <v>1236</v>
      </c>
    </row>
    <row r="1155" spans="1:3">
      <c r="A1155" t="s">
        <v>431</v>
      </c>
      <c r="B1155">
        <v>0</v>
      </c>
      <c r="C1155" t="s">
        <v>1237</v>
      </c>
    </row>
    <row r="1156" spans="1:3">
      <c r="A1156" t="s">
        <v>433</v>
      </c>
      <c r="B1156">
        <v>0</v>
      </c>
      <c r="C1156" t="s">
        <v>1238</v>
      </c>
    </row>
    <row r="1157" spans="1:3">
      <c r="A1157" t="s">
        <v>19</v>
      </c>
    </row>
    <row r="1158" spans="1:3">
      <c r="A1158" t="s">
        <v>386</v>
      </c>
    </row>
    <row r="1159" spans="1:3">
      <c r="A1159" t="s">
        <v>387</v>
      </c>
    </row>
    <row r="1160" spans="1:3">
      <c r="A1160" t="s">
        <v>458</v>
      </c>
      <c r="B1160">
        <v>0</v>
      </c>
      <c r="C1160" t="s">
        <v>1239</v>
      </c>
    </row>
    <row r="1161" spans="1:3">
      <c r="A1161" t="s">
        <v>460</v>
      </c>
      <c r="B1161">
        <v>0</v>
      </c>
      <c r="C1161" t="s">
        <v>1240</v>
      </c>
    </row>
    <row r="1162" spans="1:3">
      <c r="A1162" t="s">
        <v>462</v>
      </c>
      <c r="B1162">
        <v>0</v>
      </c>
      <c r="C1162" t="s">
        <v>1241</v>
      </c>
    </row>
    <row r="1163" spans="1:3">
      <c r="A1163" t="s">
        <v>464</v>
      </c>
      <c r="B1163">
        <v>0</v>
      </c>
      <c r="C1163" t="s">
        <v>1242</v>
      </c>
    </row>
    <row r="1164" spans="1:3">
      <c r="A1164" t="s">
        <v>466</v>
      </c>
      <c r="B1164">
        <v>0</v>
      </c>
      <c r="C1164" t="s">
        <v>1243</v>
      </c>
    </row>
    <row r="1165" spans="1:3">
      <c r="A1165" t="s">
        <v>468</v>
      </c>
      <c r="B1165">
        <v>0</v>
      </c>
      <c r="C1165" t="s">
        <v>1244</v>
      </c>
    </row>
    <row r="1166" spans="1:3">
      <c r="A1166" t="s">
        <v>400</v>
      </c>
    </row>
    <row r="1167" spans="1:3">
      <c r="A1167" t="s">
        <v>470</v>
      </c>
      <c r="B1167">
        <v>0</v>
      </c>
      <c r="C1167" t="s">
        <v>1245</v>
      </c>
    </row>
    <row r="1168" spans="1:3">
      <c r="A1168" t="s">
        <v>472</v>
      </c>
      <c r="B1168">
        <v>0</v>
      </c>
      <c r="C1168" t="s">
        <v>1246</v>
      </c>
    </row>
    <row r="1169" spans="1:3">
      <c r="A1169" t="s">
        <v>474</v>
      </c>
      <c r="B1169">
        <v>0</v>
      </c>
      <c r="C1169" t="s">
        <v>1247</v>
      </c>
    </row>
    <row r="1170" spans="1:3">
      <c r="A1170" t="s">
        <v>476</v>
      </c>
      <c r="B1170">
        <v>0</v>
      </c>
      <c r="C1170" t="s">
        <v>1248</v>
      </c>
    </row>
    <row r="1171" spans="1:3">
      <c r="A1171" t="s">
        <v>478</v>
      </c>
      <c r="B1171">
        <v>0</v>
      </c>
      <c r="C1171" t="s">
        <v>1249</v>
      </c>
    </row>
    <row r="1172" spans="1:3">
      <c r="A1172" t="s">
        <v>480</v>
      </c>
      <c r="B1172">
        <v>0</v>
      </c>
      <c r="C1172" t="s">
        <v>1250</v>
      </c>
    </row>
    <row r="1173" spans="1:3">
      <c r="A1173" t="s">
        <v>413</v>
      </c>
    </row>
    <row r="1174" spans="1:3">
      <c r="A1174" t="s">
        <v>482</v>
      </c>
      <c r="B1174">
        <v>0</v>
      </c>
      <c r="C1174" t="s">
        <v>1251</v>
      </c>
    </row>
    <row r="1175" spans="1:3">
      <c r="A1175" t="s">
        <v>484</v>
      </c>
      <c r="B1175">
        <v>0</v>
      </c>
      <c r="C1175" t="s">
        <v>1252</v>
      </c>
    </row>
    <row r="1176" spans="1:3">
      <c r="A1176" t="s">
        <v>486</v>
      </c>
      <c r="B1176">
        <v>0</v>
      </c>
      <c r="C1176" t="s">
        <v>1253</v>
      </c>
    </row>
    <row r="1177" spans="1:3">
      <c r="A1177" t="s">
        <v>488</v>
      </c>
      <c r="B1177">
        <v>0</v>
      </c>
      <c r="C1177" t="s">
        <v>1254</v>
      </c>
    </row>
    <row r="1178" spans="1:3">
      <c r="A1178" t="s">
        <v>490</v>
      </c>
      <c r="B1178">
        <v>0</v>
      </c>
      <c r="C1178" t="s">
        <v>1255</v>
      </c>
    </row>
    <row r="1179" spans="1:3">
      <c r="A1179" t="s">
        <v>492</v>
      </c>
      <c r="B1179">
        <v>0</v>
      </c>
      <c r="C1179" t="s">
        <v>1256</v>
      </c>
    </row>
    <row r="1180" spans="1:3">
      <c r="A1180" t="s">
        <v>426</v>
      </c>
    </row>
    <row r="1181" spans="1:3">
      <c r="A1181" t="s">
        <v>494</v>
      </c>
      <c r="B1181">
        <v>0</v>
      </c>
      <c r="C1181" t="s">
        <v>1257</v>
      </c>
    </row>
    <row r="1182" spans="1:3">
      <c r="A1182" t="s">
        <v>496</v>
      </c>
      <c r="B1182">
        <v>0</v>
      </c>
      <c r="C1182" t="s">
        <v>1258</v>
      </c>
    </row>
    <row r="1183" spans="1:3">
      <c r="A1183" t="s">
        <v>498</v>
      </c>
      <c r="B1183">
        <v>0</v>
      </c>
      <c r="C1183" t="s">
        <v>1259</v>
      </c>
    </row>
    <row r="1184" spans="1:3">
      <c r="A1184" t="s">
        <v>500</v>
      </c>
      <c r="B1184">
        <v>0</v>
      </c>
      <c r="C1184" t="s">
        <v>1260</v>
      </c>
    </row>
    <row r="1185" spans="1:3">
      <c r="A1185" t="s">
        <v>435</v>
      </c>
    </row>
    <row r="1186" spans="1:3">
      <c r="A1186" t="s">
        <v>387</v>
      </c>
    </row>
    <row r="1187" spans="1:3">
      <c r="A1187" t="s">
        <v>458</v>
      </c>
      <c r="B1187">
        <v>0</v>
      </c>
      <c r="C1187" t="s">
        <v>1261</v>
      </c>
    </row>
    <row r="1188" spans="1:3">
      <c r="A1188" t="s">
        <v>460</v>
      </c>
      <c r="B1188">
        <v>0</v>
      </c>
      <c r="C1188" t="s">
        <v>1262</v>
      </c>
    </row>
    <row r="1189" spans="1:3">
      <c r="A1189" t="s">
        <v>462</v>
      </c>
      <c r="B1189">
        <v>0</v>
      </c>
      <c r="C1189" t="s">
        <v>1263</v>
      </c>
    </row>
    <row r="1190" spans="1:3">
      <c r="A1190" t="s">
        <v>464</v>
      </c>
      <c r="B1190">
        <v>0</v>
      </c>
      <c r="C1190" t="s">
        <v>1264</v>
      </c>
    </row>
    <row r="1191" spans="1:3">
      <c r="A1191" t="s">
        <v>466</v>
      </c>
      <c r="B1191">
        <v>0</v>
      </c>
      <c r="C1191" t="s">
        <v>1265</v>
      </c>
    </row>
    <row r="1192" spans="1:3">
      <c r="A1192" t="s">
        <v>468</v>
      </c>
      <c r="B1192">
        <v>0</v>
      </c>
      <c r="C1192" t="s">
        <v>1266</v>
      </c>
    </row>
    <row r="1193" spans="1:3">
      <c r="A1193" t="s">
        <v>400</v>
      </c>
    </row>
    <row r="1194" spans="1:3">
      <c r="A1194" t="s">
        <v>470</v>
      </c>
      <c r="B1194">
        <v>0</v>
      </c>
      <c r="C1194" t="s">
        <v>1267</v>
      </c>
    </row>
    <row r="1195" spans="1:3">
      <c r="A1195" t="s">
        <v>472</v>
      </c>
      <c r="B1195">
        <v>0</v>
      </c>
      <c r="C1195" t="s">
        <v>1268</v>
      </c>
    </row>
    <row r="1196" spans="1:3">
      <c r="A1196" t="s">
        <v>474</v>
      </c>
      <c r="B1196">
        <v>0</v>
      </c>
      <c r="C1196" t="s">
        <v>1269</v>
      </c>
    </row>
    <row r="1197" spans="1:3">
      <c r="A1197" t="s">
        <v>476</v>
      </c>
      <c r="B1197">
        <v>0</v>
      </c>
      <c r="C1197" t="s">
        <v>1270</v>
      </c>
    </row>
    <row r="1198" spans="1:3">
      <c r="A1198" t="s">
        <v>478</v>
      </c>
      <c r="B1198">
        <v>0</v>
      </c>
      <c r="C1198" t="s">
        <v>1271</v>
      </c>
    </row>
    <row r="1199" spans="1:3">
      <c r="A1199" t="s">
        <v>480</v>
      </c>
      <c r="B1199">
        <v>0</v>
      </c>
      <c r="C1199" t="s">
        <v>1272</v>
      </c>
    </row>
    <row r="1200" spans="1:3">
      <c r="A1200" t="s">
        <v>413</v>
      </c>
    </row>
    <row r="1201" spans="1:3">
      <c r="A1201" t="s">
        <v>482</v>
      </c>
      <c r="B1201">
        <v>0</v>
      </c>
      <c r="C1201" t="s">
        <v>1273</v>
      </c>
    </row>
    <row r="1202" spans="1:3">
      <c r="A1202" t="s">
        <v>484</v>
      </c>
      <c r="B1202">
        <v>0</v>
      </c>
      <c r="C1202" t="s">
        <v>1274</v>
      </c>
    </row>
    <row r="1203" spans="1:3">
      <c r="A1203" t="s">
        <v>486</v>
      </c>
      <c r="B1203">
        <v>0</v>
      </c>
      <c r="C1203" t="s">
        <v>1275</v>
      </c>
    </row>
    <row r="1204" spans="1:3">
      <c r="A1204" t="s">
        <v>488</v>
      </c>
      <c r="B1204">
        <v>0</v>
      </c>
      <c r="C1204" t="s">
        <v>1276</v>
      </c>
    </row>
    <row r="1205" spans="1:3">
      <c r="A1205" t="s">
        <v>490</v>
      </c>
      <c r="B1205">
        <v>0</v>
      </c>
      <c r="C1205" t="s">
        <v>1277</v>
      </c>
    </row>
    <row r="1206" spans="1:3">
      <c r="A1206" t="s">
        <v>492</v>
      </c>
      <c r="B1206">
        <v>0</v>
      </c>
      <c r="C1206" t="s">
        <v>1278</v>
      </c>
    </row>
    <row r="1207" spans="1:3">
      <c r="A1207" t="s">
        <v>426</v>
      </c>
    </row>
    <row r="1208" spans="1:3">
      <c r="A1208" t="s">
        <v>494</v>
      </c>
      <c r="B1208">
        <v>0</v>
      </c>
      <c r="C1208" t="s">
        <v>1279</v>
      </c>
    </row>
    <row r="1209" spans="1:3">
      <c r="A1209" t="s">
        <v>496</v>
      </c>
      <c r="B1209">
        <v>0</v>
      </c>
      <c r="C1209" t="s">
        <v>1280</v>
      </c>
    </row>
    <row r="1210" spans="1:3">
      <c r="A1210" t="s">
        <v>498</v>
      </c>
      <c r="B1210">
        <v>0</v>
      </c>
      <c r="C1210" t="s">
        <v>1281</v>
      </c>
    </row>
    <row r="1211" spans="1:3">
      <c r="A1211" t="s">
        <v>500</v>
      </c>
      <c r="B1211">
        <v>0</v>
      </c>
      <c r="C1211" t="s">
        <v>1282</v>
      </c>
    </row>
    <row r="1212" spans="1:3">
      <c r="A1212" t="s">
        <v>524</v>
      </c>
    </row>
    <row r="1213" spans="1:3">
      <c r="A1213" t="s">
        <v>4</v>
      </c>
    </row>
    <row r="1214" spans="1:3">
      <c r="A1214" t="s">
        <v>525</v>
      </c>
      <c r="B1214">
        <v>0</v>
      </c>
      <c r="C1214" t="s">
        <v>1283</v>
      </c>
    </row>
    <row r="1215" spans="1:3">
      <c r="A1215" t="s">
        <v>527</v>
      </c>
      <c r="B1215">
        <v>0</v>
      </c>
      <c r="C1215" t="s">
        <v>1284</v>
      </c>
    </row>
    <row r="1216" spans="1:3">
      <c r="A1216" t="s">
        <v>529</v>
      </c>
      <c r="B1216">
        <v>0</v>
      </c>
      <c r="C1216" t="s">
        <v>1285</v>
      </c>
    </row>
    <row r="1217" spans="1:3">
      <c r="A1217" t="s">
        <v>531</v>
      </c>
      <c r="B1217">
        <v>0</v>
      </c>
      <c r="C1217" t="s">
        <v>1286</v>
      </c>
    </row>
    <row r="1218" spans="1:3">
      <c r="A1218" t="s">
        <v>533</v>
      </c>
      <c r="B1218">
        <v>0</v>
      </c>
      <c r="C1218" t="s">
        <v>1287</v>
      </c>
    </row>
    <row r="1219" spans="1:3">
      <c r="A1219" t="s">
        <v>535</v>
      </c>
      <c r="B1219">
        <v>0</v>
      </c>
      <c r="C1219" t="s">
        <v>1288</v>
      </c>
    </row>
    <row r="1220" spans="1:3">
      <c r="A1220" t="s">
        <v>537</v>
      </c>
      <c r="B1220">
        <v>0</v>
      </c>
      <c r="C1220" t="s">
        <v>1289</v>
      </c>
    </row>
    <row r="1221" spans="1:3">
      <c r="A1221" t="s">
        <v>539</v>
      </c>
      <c r="B1221">
        <v>0</v>
      </c>
      <c r="C1221" t="s">
        <v>1290</v>
      </c>
    </row>
    <row r="1222" spans="1:3">
      <c r="A1222" t="s">
        <v>541</v>
      </c>
      <c r="B1222">
        <v>0</v>
      </c>
      <c r="C1222" t="s">
        <v>1291</v>
      </c>
    </row>
    <row r="1223" spans="1:3">
      <c r="A1223" t="s">
        <v>543</v>
      </c>
      <c r="B1223">
        <v>0</v>
      </c>
      <c r="C1223" t="s">
        <v>1292</v>
      </c>
    </row>
    <row r="1224" spans="1:3">
      <c r="A1224" t="s">
        <v>545</v>
      </c>
      <c r="B1224">
        <v>0</v>
      </c>
      <c r="C1224" t="s">
        <v>1293</v>
      </c>
    </row>
    <row r="1225" spans="1:3">
      <c r="A1225" t="s">
        <v>19</v>
      </c>
    </row>
    <row r="1226" spans="1:3">
      <c r="A1226" t="s">
        <v>547</v>
      </c>
      <c r="B1226">
        <v>0</v>
      </c>
      <c r="C1226" t="s">
        <v>1294</v>
      </c>
    </row>
    <row r="1227" spans="1:3">
      <c r="A1227" t="s">
        <v>549</v>
      </c>
      <c r="B1227">
        <v>0</v>
      </c>
      <c r="C1227" t="s">
        <v>1295</v>
      </c>
    </row>
    <row r="1228" spans="1:3">
      <c r="A1228" t="s">
        <v>551</v>
      </c>
      <c r="B1228">
        <v>0</v>
      </c>
      <c r="C1228" t="s">
        <v>1296</v>
      </c>
    </row>
    <row r="1229" spans="1:3">
      <c r="A1229" t="s">
        <v>553</v>
      </c>
      <c r="B1229">
        <v>0</v>
      </c>
      <c r="C1229" t="s">
        <v>1297</v>
      </c>
    </row>
    <row r="1230" spans="1:3">
      <c r="A1230" t="s">
        <v>555</v>
      </c>
    </row>
    <row r="1231" spans="1:3">
      <c r="A1231" t="s">
        <v>4</v>
      </c>
    </row>
    <row r="1232" spans="1:3">
      <c r="A1232" t="s">
        <v>556</v>
      </c>
      <c r="B1232">
        <v>0</v>
      </c>
      <c r="C1232" t="s">
        <v>1298</v>
      </c>
    </row>
    <row r="1233" spans="1:3">
      <c r="A1233" t="s">
        <v>558</v>
      </c>
      <c r="B1233">
        <v>0</v>
      </c>
      <c r="C1233" t="s">
        <v>1299</v>
      </c>
    </row>
    <row r="1234" spans="1:3">
      <c r="A1234" t="s">
        <v>560</v>
      </c>
      <c r="B1234">
        <v>0</v>
      </c>
      <c r="C1234" t="s">
        <v>1300</v>
      </c>
    </row>
    <row r="1235" spans="1:3">
      <c r="A1235" t="s">
        <v>562</v>
      </c>
      <c r="B1235">
        <v>0</v>
      </c>
      <c r="C1235" t="s">
        <v>1301</v>
      </c>
    </row>
    <row r="1236" spans="1:3">
      <c r="A1236" t="s">
        <v>564</v>
      </c>
      <c r="B1236">
        <v>0</v>
      </c>
      <c r="C1236" t="s">
        <v>1302</v>
      </c>
    </row>
    <row r="1237" spans="1:3">
      <c r="A1237" t="s">
        <v>566</v>
      </c>
      <c r="B1237">
        <v>0</v>
      </c>
      <c r="C1237" t="s">
        <v>1303</v>
      </c>
    </row>
    <row r="1238" spans="1:3">
      <c r="A1238" t="s">
        <v>568</v>
      </c>
      <c r="B1238">
        <v>0</v>
      </c>
      <c r="C1238" t="s">
        <v>1304</v>
      </c>
    </row>
    <row r="1239" spans="1:3">
      <c r="A1239" t="s">
        <v>570</v>
      </c>
      <c r="B1239">
        <v>0</v>
      </c>
      <c r="C1239" t="s">
        <v>1305</v>
      </c>
    </row>
    <row r="1240" spans="1:3">
      <c r="A1240" t="s">
        <v>572</v>
      </c>
      <c r="B1240">
        <v>0</v>
      </c>
      <c r="C1240" t="s">
        <v>1306</v>
      </c>
    </row>
    <row r="1241" spans="1:3">
      <c r="A1241" t="s">
        <v>574</v>
      </c>
      <c r="B1241">
        <v>0</v>
      </c>
      <c r="C1241" t="s">
        <v>1307</v>
      </c>
    </row>
    <row r="1242" spans="1:3">
      <c r="A1242" t="s">
        <v>576</v>
      </c>
      <c r="B1242">
        <v>0</v>
      </c>
      <c r="C1242" t="s">
        <v>1308</v>
      </c>
    </row>
    <row r="1243" spans="1:3">
      <c r="A1243" t="s">
        <v>578</v>
      </c>
      <c r="B1243">
        <v>0</v>
      </c>
      <c r="C1243" t="s">
        <v>1309</v>
      </c>
    </row>
    <row r="1244" spans="1:3">
      <c r="A1244" t="s">
        <v>580</v>
      </c>
      <c r="B1244">
        <v>0</v>
      </c>
      <c r="C1244" t="s">
        <v>1310</v>
      </c>
    </row>
    <row r="1245" spans="1:3">
      <c r="A1245" t="s">
        <v>582</v>
      </c>
      <c r="B1245">
        <v>0</v>
      </c>
      <c r="C1245" t="s">
        <v>1311</v>
      </c>
    </row>
    <row r="1246" spans="1:3">
      <c r="A1246" t="s">
        <v>584</v>
      </c>
      <c r="B1246">
        <v>0</v>
      </c>
      <c r="C1246" t="s">
        <v>1312</v>
      </c>
    </row>
    <row r="1247" spans="1:3">
      <c r="A1247" t="s">
        <v>586</v>
      </c>
      <c r="B1247">
        <v>0</v>
      </c>
      <c r="C1247" t="s">
        <v>1313</v>
      </c>
    </row>
    <row r="1248" spans="1:3">
      <c r="A1248" t="s">
        <v>588</v>
      </c>
      <c r="B1248">
        <v>0</v>
      </c>
      <c r="C1248" t="s">
        <v>1314</v>
      </c>
    </row>
    <row r="1249" spans="1:3">
      <c r="A1249" t="s">
        <v>590</v>
      </c>
      <c r="B1249">
        <v>0</v>
      </c>
      <c r="C1249" t="s">
        <v>1315</v>
      </c>
    </row>
    <row r="1250" spans="1:3">
      <c r="A1250" t="s">
        <v>592</v>
      </c>
      <c r="B1250">
        <v>0</v>
      </c>
      <c r="C1250" t="s">
        <v>1316</v>
      </c>
    </row>
    <row r="1251" spans="1:3">
      <c r="A1251" t="s">
        <v>594</v>
      </c>
      <c r="B1251">
        <v>0</v>
      </c>
      <c r="C1251" t="s">
        <v>1317</v>
      </c>
    </row>
    <row r="1252" spans="1:3">
      <c r="A1252" t="s">
        <v>596</v>
      </c>
      <c r="B1252">
        <v>0</v>
      </c>
      <c r="C1252" t="s">
        <v>1318</v>
      </c>
    </row>
    <row r="1253" spans="1:3">
      <c r="A1253" t="s">
        <v>598</v>
      </c>
      <c r="B1253">
        <v>0</v>
      </c>
      <c r="C1253" t="s">
        <v>1319</v>
      </c>
    </row>
    <row r="1254" spans="1:3">
      <c r="A1254" t="s">
        <v>600</v>
      </c>
      <c r="B1254">
        <v>0</v>
      </c>
      <c r="C1254" t="s">
        <v>1320</v>
      </c>
    </row>
    <row r="1255" spans="1:3">
      <c r="A1255" t="s">
        <v>602</v>
      </c>
      <c r="B1255">
        <v>0</v>
      </c>
      <c r="C1255" t="s">
        <v>1321</v>
      </c>
    </row>
    <row r="1256" spans="1:3">
      <c r="A1256" t="s">
        <v>604</v>
      </c>
      <c r="B1256">
        <v>0</v>
      </c>
      <c r="C1256" t="s">
        <v>1322</v>
      </c>
    </row>
    <row r="1257" spans="1:3">
      <c r="A1257" t="s">
        <v>606</v>
      </c>
      <c r="B1257">
        <v>0</v>
      </c>
      <c r="C1257" t="s">
        <v>1323</v>
      </c>
    </row>
    <row r="1258" spans="1:3">
      <c r="A1258" t="s">
        <v>608</v>
      </c>
      <c r="B1258">
        <v>0</v>
      </c>
      <c r="C1258" t="s">
        <v>1324</v>
      </c>
    </row>
    <row r="1259" spans="1:3">
      <c r="A1259" t="s">
        <v>19</v>
      </c>
    </row>
    <row r="1260" spans="1:3">
      <c r="A1260" t="s">
        <v>610</v>
      </c>
      <c r="B1260">
        <v>0</v>
      </c>
      <c r="C1260" t="s">
        <v>1325</v>
      </c>
    </row>
    <row r="1261" spans="1:3">
      <c r="A1261" t="s">
        <v>612</v>
      </c>
      <c r="B1261">
        <v>0</v>
      </c>
      <c r="C1261" t="s">
        <v>1326</v>
      </c>
    </row>
    <row r="1262" spans="1:3">
      <c r="A1262" t="s">
        <v>614</v>
      </c>
      <c r="B1262">
        <v>0</v>
      </c>
      <c r="C1262" t="s">
        <v>1327</v>
      </c>
    </row>
    <row r="1263" spans="1:3">
      <c r="A1263" t="s">
        <v>616</v>
      </c>
    </row>
    <row r="1264" spans="1:3">
      <c r="A1264" t="s">
        <v>617</v>
      </c>
      <c r="B1264">
        <v>0</v>
      </c>
      <c r="C1264" t="s">
        <v>1328</v>
      </c>
    </row>
    <row r="1265" spans="1:3">
      <c r="A1265" t="s">
        <v>619</v>
      </c>
      <c r="B1265">
        <v>0</v>
      </c>
      <c r="C1265" t="s">
        <v>1329</v>
      </c>
    </row>
    <row r="1266" spans="1:3">
      <c r="A1266" t="s">
        <v>621</v>
      </c>
      <c r="B1266">
        <v>0</v>
      </c>
      <c r="C1266" t="s">
        <v>1330</v>
      </c>
    </row>
    <row r="1267" spans="1:3">
      <c r="A1267" t="s">
        <v>623</v>
      </c>
      <c r="B1267">
        <v>0</v>
      </c>
      <c r="C1267" t="s">
        <v>1331</v>
      </c>
    </row>
    <row r="1268" spans="1:3">
      <c r="A1268" t="s">
        <v>625</v>
      </c>
    </row>
    <row r="1269" spans="1:3">
      <c r="A1269" t="s">
        <v>626</v>
      </c>
      <c r="B1269">
        <v>0</v>
      </c>
      <c r="C1269" t="s">
        <v>1332</v>
      </c>
    </row>
    <row r="1270" spans="1:3">
      <c r="A1270" t="s">
        <v>628</v>
      </c>
      <c r="B1270">
        <v>0</v>
      </c>
      <c r="C1270" t="s">
        <v>1333</v>
      </c>
    </row>
    <row r="1271" spans="1:3">
      <c r="A1271" t="s">
        <v>630</v>
      </c>
      <c r="B1271">
        <v>0</v>
      </c>
      <c r="C1271" t="s">
        <v>1334</v>
      </c>
    </row>
    <row r="1272" spans="1:3">
      <c r="A1272" t="s">
        <v>632</v>
      </c>
      <c r="B1272">
        <v>0</v>
      </c>
      <c r="C1272" t="s">
        <v>1335</v>
      </c>
    </row>
    <row r="1273" spans="1:3">
      <c r="A1273" t="s">
        <v>634</v>
      </c>
    </row>
    <row r="1274" spans="1:3">
      <c r="A1274" t="s">
        <v>635</v>
      </c>
      <c r="B1274">
        <v>0</v>
      </c>
      <c r="C1274" t="s">
        <v>1336</v>
      </c>
    </row>
    <row r="1275" spans="1:3">
      <c r="A1275" t="s">
        <v>637</v>
      </c>
      <c r="B1275">
        <v>0</v>
      </c>
      <c r="C1275" t="s">
        <v>1337</v>
      </c>
    </row>
    <row r="1276" spans="1:3">
      <c r="A1276" t="s">
        <v>984</v>
      </c>
    </row>
    <row r="1277" spans="1:3">
      <c r="A1277" t="s">
        <v>985</v>
      </c>
      <c r="B1277">
        <v>0</v>
      </c>
      <c r="C1277" t="s">
        <v>1338</v>
      </c>
    </row>
    <row r="1278" spans="1:3">
      <c r="A1278" t="s">
        <v>987</v>
      </c>
      <c r="B1278">
        <v>0</v>
      </c>
      <c r="C1278" t="s">
        <v>1339</v>
      </c>
    </row>
    <row r="1279" spans="1:3">
      <c r="A1279" t="s">
        <v>989</v>
      </c>
      <c r="B1279">
        <v>0</v>
      </c>
      <c r="C1279" t="s">
        <v>1340</v>
      </c>
    </row>
    <row r="1280" spans="1:3">
      <c r="A1280" t="s">
        <v>1341</v>
      </c>
      <c r="B1280">
        <v>0</v>
      </c>
      <c r="C1280" t="s">
        <v>1342</v>
      </c>
    </row>
    <row r="1281" spans="1:3">
      <c r="A1281" t="s">
        <v>993</v>
      </c>
      <c r="B1281">
        <v>0</v>
      </c>
      <c r="C1281" t="s">
        <v>1343</v>
      </c>
    </row>
    <row r="1282" spans="1:3">
      <c r="A1282" t="s">
        <v>995</v>
      </c>
      <c r="B1282">
        <v>0</v>
      </c>
      <c r="C1282" t="s">
        <v>1344</v>
      </c>
    </row>
    <row r="1283" spans="1:3">
      <c r="A1283" t="s">
        <v>1345</v>
      </c>
      <c r="B1283">
        <v>4.0140000000000002</v>
      </c>
      <c r="C1283" t="s">
        <v>1346</v>
      </c>
    </row>
    <row r="1285" spans="1:3">
      <c r="A1285" t="s">
        <v>1347</v>
      </c>
      <c r="B1285" t="s">
        <v>2</v>
      </c>
    </row>
    <row r="1286" spans="1:3">
      <c r="A1286" t="s">
        <v>1348</v>
      </c>
    </row>
    <row r="1287" spans="1:3">
      <c r="A1287" t="s">
        <v>1497</v>
      </c>
      <c r="B1287">
        <v>10.134</v>
      </c>
      <c r="C1287" t="s">
        <v>1498</v>
      </c>
    </row>
    <row r="1288" spans="1:3">
      <c r="A1288" t="s">
        <v>1499</v>
      </c>
      <c r="B1288">
        <v>0</v>
      </c>
      <c r="C1288" t="s">
        <v>1500</v>
      </c>
    </row>
    <row r="1294" spans="1:3">
      <c r="A1294" t="s">
        <v>1349</v>
      </c>
    </row>
    <row r="1295" spans="1:3">
      <c r="A1295" t="s">
        <v>1350</v>
      </c>
      <c r="B1295">
        <v>0</v>
      </c>
      <c r="C1295" t="s">
        <v>1351</v>
      </c>
    </row>
    <row r="1297" spans="1:3">
      <c r="A1297" t="s">
        <v>2202</v>
      </c>
      <c r="B1297">
        <v>0</v>
      </c>
      <c r="C1297" t="s">
        <v>2203</v>
      </c>
    </row>
    <row r="1299" spans="1:3">
      <c r="A1299" t="s">
        <v>1352</v>
      </c>
      <c r="B1299">
        <v>10.134</v>
      </c>
      <c r="C1299" t="s">
        <v>1353</v>
      </c>
    </row>
    <row r="1302" spans="1:3">
      <c r="A1302" t="s">
        <v>1354</v>
      </c>
      <c r="B1302" t="s">
        <v>2</v>
      </c>
    </row>
    <row r="1303" spans="1:3">
      <c r="A1303" t="s">
        <v>1453</v>
      </c>
    </row>
    <row r="1304" spans="1:3">
      <c r="A1304" t="s">
        <v>1454</v>
      </c>
      <c r="B1304">
        <v>-4.1000000000000002E-2</v>
      </c>
      <c r="C1304" t="s">
        <v>1356</v>
      </c>
    </row>
    <row r="1305" spans="1:3">
      <c r="A1305" t="s">
        <v>1455</v>
      </c>
      <c r="B1305">
        <v>8.1539999999999999</v>
      </c>
      <c r="C1305" t="s">
        <v>1357</v>
      </c>
    </row>
    <row r="1306" spans="1:3">
      <c r="A1306" t="s">
        <v>1358</v>
      </c>
      <c r="B1306">
        <v>-1.538</v>
      </c>
      <c r="C1306" t="s">
        <v>1359</v>
      </c>
    </row>
    <row r="1307" spans="1:3">
      <c r="A1307" t="s">
        <v>1360</v>
      </c>
      <c r="B1307">
        <v>9.6929999999999996</v>
      </c>
      <c r="C1307" t="s">
        <v>1361</v>
      </c>
    </row>
    <row r="1308" spans="1:3">
      <c r="A1308" t="s">
        <v>1362</v>
      </c>
      <c r="B1308">
        <v>-0.84199999999999997</v>
      </c>
      <c r="C1308" t="s">
        <v>1363</v>
      </c>
    </row>
    <row r="1309" spans="1:3">
      <c r="A1309" t="s">
        <v>1364</v>
      </c>
      <c r="B1309">
        <v>154.44800000000001</v>
      </c>
      <c r="C1309" t="s">
        <v>1365</v>
      </c>
    </row>
    <row r="1311" spans="1:3">
      <c r="A1311" t="s">
        <v>1446</v>
      </c>
      <c r="B1311">
        <v>0</v>
      </c>
      <c r="C1311" t="s">
        <v>1355</v>
      </c>
    </row>
    <row r="1312" spans="1:3">
      <c r="A1312" t="s">
        <v>1456</v>
      </c>
    </row>
    <row r="1313" spans="1:3">
      <c r="A1313" t="s">
        <v>2277</v>
      </c>
      <c r="B1313">
        <v>0</v>
      </c>
      <c r="C1313" t="s">
        <v>2278</v>
      </c>
    </row>
    <row r="1314" spans="1:3">
      <c r="A1314" t="s">
        <v>2279</v>
      </c>
      <c r="B1314">
        <v>0</v>
      </c>
      <c r="C1314" t="s">
        <v>2280</v>
      </c>
    </row>
    <row r="1315" spans="1:3">
      <c r="A1315" t="s">
        <v>2281</v>
      </c>
      <c r="B1315">
        <v>7.4999999999999997E-2</v>
      </c>
      <c r="C1315" t="s">
        <v>2282</v>
      </c>
    </row>
    <row r="1316" spans="1:3">
      <c r="A1316" t="s">
        <v>2283</v>
      </c>
      <c r="B1316">
        <v>0.22500000000000001</v>
      </c>
      <c r="C1316" t="s">
        <v>2284</v>
      </c>
    </row>
    <row r="1317" spans="1:3">
      <c r="A1317" t="s">
        <v>2285</v>
      </c>
      <c r="B1317">
        <v>0</v>
      </c>
      <c r="C1317" t="s">
        <v>2286</v>
      </c>
    </row>
    <row r="1318" spans="1:3">
      <c r="A1318" t="s">
        <v>2287</v>
      </c>
      <c r="B1318">
        <v>0</v>
      </c>
      <c r="C1318" t="s">
        <v>2288</v>
      </c>
    </row>
    <row r="1319" spans="1:3">
      <c r="A1319" t="s">
        <v>1366</v>
      </c>
      <c r="B1319">
        <v>0</v>
      </c>
      <c r="C1319" t="s">
        <v>1367</v>
      </c>
    </row>
    <row r="1320" spans="1:3">
      <c r="A1320" t="s">
        <v>1457</v>
      </c>
    </row>
    <row r="1321" spans="1:3">
      <c r="A1321" t="s">
        <v>1368</v>
      </c>
      <c r="B1321">
        <v>0</v>
      </c>
      <c r="C1321" t="s">
        <v>1369</v>
      </c>
    </row>
    <row r="1322" spans="1:3">
      <c r="A1322" t="s">
        <v>1370</v>
      </c>
      <c r="B1322">
        <v>0</v>
      </c>
      <c r="C1322" t="s">
        <v>1371</v>
      </c>
    </row>
    <row r="1323" spans="1:3">
      <c r="A1323" t="s">
        <v>1372</v>
      </c>
      <c r="B1323">
        <v>0</v>
      </c>
      <c r="C1323" t="s">
        <v>1373</v>
      </c>
    </row>
    <row r="1324" spans="1:3">
      <c r="A1324" t="s">
        <v>1374</v>
      </c>
      <c r="B1324">
        <v>0</v>
      </c>
      <c r="C1324" t="s">
        <v>1375</v>
      </c>
    </row>
    <row r="1325" spans="1:3">
      <c r="A1325" t="s">
        <v>1376</v>
      </c>
      <c r="B1325">
        <v>0</v>
      </c>
      <c r="C1325" t="s">
        <v>1377</v>
      </c>
    </row>
    <row r="1326" spans="1:3">
      <c r="A1326" t="s">
        <v>1378</v>
      </c>
      <c r="B1326">
        <v>0</v>
      </c>
      <c r="C1326" t="s">
        <v>1379</v>
      </c>
    </row>
    <row r="1327" spans="1:3">
      <c r="A1327" t="s">
        <v>1380</v>
      </c>
      <c r="B1327">
        <v>0</v>
      </c>
      <c r="C1327" t="s">
        <v>1381</v>
      </c>
    </row>
    <row r="1328" spans="1:3">
      <c r="A1328" t="s">
        <v>1382</v>
      </c>
      <c r="B1328">
        <v>0</v>
      </c>
      <c r="C1328" t="s">
        <v>1383</v>
      </c>
    </row>
    <row r="1329" spans="1:3">
      <c r="A1329" t="s">
        <v>1384</v>
      </c>
      <c r="B1329">
        <v>0</v>
      </c>
      <c r="C1329" t="s">
        <v>1385</v>
      </c>
    </row>
    <row r="1330" spans="1:3">
      <c r="A1330" t="s">
        <v>1386</v>
      </c>
      <c r="B1330">
        <v>389.303</v>
      </c>
      <c r="C1330" t="s">
        <v>1387</v>
      </c>
    </row>
    <row r="1331" spans="1:3">
      <c r="A1331" t="s">
        <v>1388</v>
      </c>
      <c r="B1331">
        <v>115.44499999999999</v>
      </c>
      <c r="C1331" t="s">
        <v>1389</v>
      </c>
    </row>
    <row r="1332" spans="1:3">
      <c r="A1332" t="s">
        <v>1390</v>
      </c>
      <c r="B1332">
        <v>263.90699999999998</v>
      </c>
      <c r="C1332" t="s">
        <v>1391</v>
      </c>
    </row>
    <row r="1333" spans="1:3">
      <c r="A1333" t="s">
        <v>1392</v>
      </c>
      <c r="B1333">
        <v>404.72</v>
      </c>
      <c r="C1333" t="s">
        <v>1393</v>
      </c>
    </row>
    <row r="1334" spans="1:3">
      <c r="A1334" t="s">
        <v>1394</v>
      </c>
      <c r="B1334">
        <v>279.33999999999997</v>
      </c>
      <c r="C1334" t="s">
        <v>1395</v>
      </c>
    </row>
    <row r="1335" spans="1:3">
      <c r="A1335" t="s">
        <v>1396</v>
      </c>
      <c r="B1335">
        <v>123.777</v>
      </c>
      <c r="C1335" t="s">
        <v>1397</v>
      </c>
    </row>
    <row r="1336" spans="1:3">
      <c r="A1336" t="s">
        <v>1458</v>
      </c>
    </row>
    <row r="1337" spans="1:3">
      <c r="A1337" t="s">
        <v>1398</v>
      </c>
    </row>
    <row r="1338" spans="1:3">
      <c r="A1338" t="s">
        <v>2289</v>
      </c>
      <c r="B1338">
        <v>0</v>
      </c>
      <c r="C1338" t="s">
        <v>2290</v>
      </c>
    </row>
    <row r="1339" spans="1:3">
      <c r="A1339" t="s">
        <v>2291</v>
      </c>
      <c r="B1339">
        <v>0</v>
      </c>
      <c r="C1339" t="s">
        <v>2292</v>
      </c>
    </row>
    <row r="1340" spans="1:3">
      <c r="A1340" t="s">
        <v>1399</v>
      </c>
    </row>
    <row r="1341" spans="1:3">
      <c r="A1341" t="s">
        <v>1400</v>
      </c>
      <c r="B1341">
        <v>0</v>
      </c>
      <c r="C1341" t="s">
        <v>1401</v>
      </c>
    </row>
    <row r="1342" spans="1:3">
      <c r="A1342" t="s">
        <v>1459</v>
      </c>
    </row>
    <row r="1343" spans="1:3">
      <c r="A1343" t="s">
        <v>1402</v>
      </c>
      <c r="B1343">
        <v>0</v>
      </c>
      <c r="C1343" t="s">
        <v>1403</v>
      </c>
    </row>
    <row r="1344" spans="1:3">
      <c r="A1344" t="s">
        <v>1404</v>
      </c>
      <c r="B1344">
        <v>0</v>
      </c>
      <c r="C1344" t="s">
        <v>1405</v>
      </c>
    </row>
    <row r="1345" spans="1:6">
      <c r="A1345" t="s">
        <v>1460</v>
      </c>
    </row>
    <row r="1346" spans="1:6">
      <c r="A1346" t="s">
        <v>1406</v>
      </c>
      <c r="B1346">
        <v>0</v>
      </c>
      <c r="C1346" t="s">
        <v>1407</v>
      </c>
    </row>
    <row r="1347" spans="1:6">
      <c r="A1347" t="s">
        <v>1461</v>
      </c>
    </row>
    <row r="1351" spans="1:6">
      <c r="A1351" t="s">
        <v>1408</v>
      </c>
    </row>
    <row r="1353" spans="1:6">
      <c r="A1353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>
        <v>1</v>
      </c>
      <c r="B1354">
        <v>2047.7860000000001</v>
      </c>
      <c r="C1354">
        <v>0</v>
      </c>
      <c r="D1354">
        <v>0</v>
      </c>
      <c r="E1354">
        <v>0</v>
      </c>
      <c r="F1354">
        <v>0</v>
      </c>
    </row>
    <row r="1355" spans="1:6">
      <c r="A1355">
        <v>2</v>
      </c>
      <c r="B1355">
        <v>2047.7860000000001</v>
      </c>
      <c r="C1355">
        <v>0</v>
      </c>
      <c r="D1355">
        <v>0</v>
      </c>
      <c r="E1355">
        <v>0</v>
      </c>
      <c r="F1355">
        <v>0</v>
      </c>
    </row>
    <row r="1356" spans="1:6">
      <c r="A1356">
        <v>3</v>
      </c>
      <c r="B1356">
        <v>2046.5029999999999</v>
      </c>
      <c r="C1356">
        <v>0</v>
      </c>
      <c r="D1356">
        <v>0</v>
      </c>
      <c r="E1356">
        <v>0</v>
      </c>
      <c r="F1356">
        <v>-6.3E-2</v>
      </c>
    </row>
    <row r="1357" spans="1:6">
      <c r="A1357">
        <v>4</v>
      </c>
      <c r="B1357">
        <v>2045.2719999999999</v>
      </c>
      <c r="C1357">
        <v>0</v>
      </c>
      <c r="D1357">
        <v>0</v>
      </c>
      <c r="E1357">
        <v>0</v>
      </c>
      <c r="F1357">
        <v>-0.06</v>
      </c>
    </row>
    <row r="1358" spans="1:6">
      <c r="A1358">
        <v>5</v>
      </c>
      <c r="B1358">
        <v>2050.1689999999999</v>
      </c>
      <c r="C1358">
        <v>4.8849999999999998</v>
      </c>
      <c r="D1358">
        <v>0</v>
      </c>
      <c r="E1358">
        <v>0</v>
      </c>
      <c r="F1358">
        <v>1E-3</v>
      </c>
    </row>
    <row r="1359" spans="1:6">
      <c r="A1359">
        <v>6</v>
      </c>
      <c r="B1359">
        <v>2050.0369999999998</v>
      </c>
      <c r="C1359">
        <v>0</v>
      </c>
      <c r="D1359">
        <v>0</v>
      </c>
      <c r="E1359">
        <v>0</v>
      </c>
      <c r="F1359">
        <v>-6.0000000000000001E-3</v>
      </c>
    </row>
    <row r="1360" spans="1:6">
      <c r="A1360">
        <v>7</v>
      </c>
      <c r="B1360">
        <v>2047.3389999999999</v>
      </c>
      <c r="C1360">
        <v>0</v>
      </c>
      <c r="D1360">
        <v>0</v>
      </c>
      <c r="E1360">
        <v>0</v>
      </c>
      <c r="F1360">
        <v>-0.13200000000000001</v>
      </c>
    </row>
    <row r="1361" spans="1:6">
      <c r="A1361">
        <v>8</v>
      </c>
      <c r="B1361">
        <v>2047.3389999999999</v>
      </c>
      <c r="C1361">
        <v>0</v>
      </c>
      <c r="D1361">
        <v>0</v>
      </c>
      <c r="E1361">
        <v>0</v>
      </c>
      <c r="F1361">
        <v>0</v>
      </c>
    </row>
    <row r="1362" spans="1:6">
      <c r="A1362">
        <v>9</v>
      </c>
      <c r="B1362">
        <v>2047.3389999999999</v>
      </c>
      <c r="C1362">
        <v>0</v>
      </c>
      <c r="D1362">
        <v>0</v>
      </c>
      <c r="E1362">
        <v>0</v>
      </c>
      <c r="F1362">
        <v>0</v>
      </c>
    </row>
    <row r="1363" spans="1:6">
      <c r="A1363">
        <v>10</v>
      </c>
      <c r="B1363">
        <v>2049.2510000000002</v>
      </c>
      <c r="C1363">
        <v>0</v>
      </c>
      <c r="D1363">
        <v>0</v>
      </c>
      <c r="E1363">
        <v>0</v>
      </c>
      <c r="F1363">
        <v>9.2999999999999999E-2</v>
      </c>
    </row>
    <row r="1364" spans="1:6">
      <c r="A1364">
        <v>11</v>
      </c>
      <c r="B1364">
        <v>2051.0059999999999</v>
      </c>
      <c r="C1364">
        <v>0</v>
      </c>
      <c r="D1364">
        <v>0</v>
      </c>
      <c r="E1364">
        <v>0</v>
      </c>
      <c r="F1364">
        <v>8.5999999999999993E-2</v>
      </c>
    </row>
    <row r="1365" spans="1:6">
      <c r="A1365">
        <v>12</v>
      </c>
      <c r="B1365">
        <v>2052.4740000000002</v>
      </c>
      <c r="C1365">
        <v>0</v>
      </c>
      <c r="D1365">
        <v>0</v>
      </c>
      <c r="E1365">
        <v>0</v>
      </c>
      <c r="F1365">
        <v>7.1999999999999995E-2</v>
      </c>
    </row>
    <row r="1366" spans="1:6">
      <c r="A1366">
        <v>13</v>
      </c>
      <c r="B1366">
        <v>2051.8539999999998</v>
      </c>
      <c r="C1366">
        <v>0</v>
      </c>
      <c r="D1366">
        <v>0</v>
      </c>
      <c r="E1366">
        <v>0</v>
      </c>
      <c r="F1366">
        <v>-0.03</v>
      </c>
    </row>
    <row r="1367" spans="1:6">
      <c r="A1367">
        <v>14</v>
      </c>
      <c r="B1367">
        <v>2055.0529999999999</v>
      </c>
      <c r="C1367">
        <v>0</v>
      </c>
      <c r="D1367">
        <v>0</v>
      </c>
      <c r="E1367">
        <v>0</v>
      </c>
      <c r="F1367">
        <v>0.156</v>
      </c>
    </row>
    <row r="1368" spans="1:6">
      <c r="A1368">
        <v>15</v>
      </c>
      <c r="B1368">
        <v>2055.0529999999999</v>
      </c>
      <c r="C1368">
        <v>0</v>
      </c>
      <c r="D1368">
        <v>0</v>
      </c>
      <c r="E1368">
        <v>0</v>
      </c>
      <c r="F1368">
        <v>0</v>
      </c>
    </row>
    <row r="1369" spans="1:6">
      <c r="A1369">
        <v>16</v>
      </c>
      <c r="B1369">
        <v>2055.0529999999999</v>
      </c>
      <c r="C1369">
        <v>0</v>
      </c>
      <c r="D1369">
        <v>0</v>
      </c>
      <c r="E1369">
        <v>0</v>
      </c>
      <c r="F1369">
        <v>0</v>
      </c>
    </row>
    <row r="1370" spans="1:6">
      <c r="A1370">
        <v>17</v>
      </c>
      <c r="B1370">
        <v>2055.0529999999999</v>
      </c>
      <c r="C1370">
        <v>0</v>
      </c>
      <c r="D1370">
        <v>0</v>
      </c>
      <c r="E1370">
        <v>0</v>
      </c>
      <c r="F1370">
        <v>0</v>
      </c>
    </row>
    <row r="1371" spans="1:6">
      <c r="A1371">
        <v>18</v>
      </c>
      <c r="B1371">
        <v>2058.9259999999999</v>
      </c>
      <c r="C1371">
        <v>0</v>
      </c>
      <c r="D1371">
        <v>0</v>
      </c>
      <c r="E1371">
        <v>0</v>
      </c>
      <c r="F1371">
        <v>0.188</v>
      </c>
    </row>
    <row r="1372" spans="1:6">
      <c r="A1372">
        <v>19</v>
      </c>
      <c r="B1372">
        <v>2057.7190000000001</v>
      </c>
      <c r="C1372">
        <v>0</v>
      </c>
      <c r="D1372">
        <v>0</v>
      </c>
      <c r="E1372">
        <v>0</v>
      </c>
      <c r="F1372">
        <v>-5.8999999999999997E-2</v>
      </c>
    </row>
    <row r="1373" spans="1:6">
      <c r="A1373">
        <v>20</v>
      </c>
      <c r="B1373">
        <v>2060.9960000000001</v>
      </c>
      <c r="C1373">
        <v>0</v>
      </c>
      <c r="D1373">
        <v>0</v>
      </c>
      <c r="E1373">
        <v>0</v>
      </c>
      <c r="F1373">
        <v>0.159</v>
      </c>
    </row>
    <row r="1374" spans="1:6">
      <c r="A1374">
        <v>21</v>
      </c>
      <c r="B1374">
        <v>2055.8449999999998</v>
      </c>
      <c r="C1374">
        <v>0</v>
      </c>
      <c r="D1374">
        <v>0</v>
      </c>
      <c r="E1374">
        <v>0</v>
      </c>
      <c r="F1374">
        <v>-0.25</v>
      </c>
    </row>
    <row r="1375" spans="1:6">
      <c r="A1375">
        <v>22</v>
      </c>
      <c r="B1375">
        <v>2055.8449999999998</v>
      </c>
      <c r="C1375">
        <v>0</v>
      </c>
      <c r="D1375">
        <v>0</v>
      </c>
      <c r="E1375">
        <v>0</v>
      </c>
      <c r="F1375">
        <v>0</v>
      </c>
    </row>
    <row r="1376" spans="1:6">
      <c r="A1376">
        <v>23</v>
      </c>
      <c r="B1376">
        <v>2055.8449999999998</v>
      </c>
      <c r="C1376">
        <v>0</v>
      </c>
      <c r="D1376">
        <v>0</v>
      </c>
      <c r="E1376">
        <v>0</v>
      </c>
      <c r="F1376">
        <v>0</v>
      </c>
    </row>
    <row r="1377" spans="1:9">
      <c r="A1377">
        <v>24</v>
      </c>
      <c r="B1377">
        <v>2055.8449999999998</v>
      </c>
      <c r="C1377">
        <v>0</v>
      </c>
      <c r="D1377">
        <v>0</v>
      </c>
      <c r="E1377">
        <v>0</v>
      </c>
      <c r="F1377">
        <v>0</v>
      </c>
    </row>
    <row r="1378" spans="1:9">
      <c r="A1378">
        <v>25</v>
      </c>
      <c r="B1378">
        <v>2055.8449999999998</v>
      </c>
      <c r="C1378">
        <v>0</v>
      </c>
      <c r="D1378">
        <v>0</v>
      </c>
      <c r="E1378">
        <v>0</v>
      </c>
      <c r="F1378">
        <v>0</v>
      </c>
    </row>
    <row r="1379" spans="1:9">
      <c r="A1379">
        <v>26</v>
      </c>
      <c r="B1379">
        <v>2051.7249999999999</v>
      </c>
      <c r="C1379">
        <v>0</v>
      </c>
      <c r="D1379">
        <v>0</v>
      </c>
      <c r="E1379">
        <v>0</v>
      </c>
      <c r="F1379">
        <v>-0.2</v>
      </c>
    </row>
    <row r="1380" spans="1:9">
      <c r="A1380">
        <v>27</v>
      </c>
      <c r="B1380">
        <v>2051.3069999999998</v>
      </c>
      <c r="C1380">
        <v>0</v>
      </c>
      <c r="D1380">
        <v>0</v>
      </c>
      <c r="E1380">
        <v>0</v>
      </c>
      <c r="F1380">
        <v>-0.02</v>
      </c>
    </row>
    <row r="1381" spans="1:9">
      <c r="A1381">
        <v>28</v>
      </c>
      <c r="B1381">
        <v>2041.2239999999999</v>
      </c>
      <c r="C1381">
        <v>0</v>
      </c>
      <c r="D1381">
        <v>10.134</v>
      </c>
      <c r="E1381">
        <v>0.47199999999999998</v>
      </c>
      <c r="F1381">
        <v>2.5999999999999999E-2</v>
      </c>
    </row>
    <row r="1382" spans="1:9">
      <c r="A1382">
        <v>29</v>
      </c>
      <c r="B1382">
        <v>2041.2239999999999</v>
      </c>
      <c r="C1382">
        <v>0</v>
      </c>
      <c r="D1382">
        <v>0</v>
      </c>
      <c r="E1382">
        <v>0</v>
      </c>
      <c r="F1382">
        <v>0</v>
      </c>
    </row>
    <row r="1383" spans="1:9">
      <c r="A1383">
        <v>30</v>
      </c>
      <c r="B1383">
        <v>2041.2239999999999</v>
      </c>
      <c r="C1383">
        <v>0</v>
      </c>
      <c r="D1383">
        <v>0</v>
      </c>
      <c r="E1383">
        <v>0</v>
      </c>
      <c r="F1383">
        <v>0</v>
      </c>
    </row>
    <row r="1384" spans="1:9">
      <c r="A1384">
        <v>31</v>
      </c>
      <c r="B1384">
        <v>2041.2239999999999</v>
      </c>
      <c r="C1384">
        <v>0</v>
      </c>
      <c r="D1384">
        <v>0</v>
      </c>
      <c r="E1384">
        <v>0</v>
      </c>
      <c r="F1384">
        <v>0</v>
      </c>
    </row>
    <row r="1387" spans="1:9">
      <c r="A1387" t="s">
        <v>2293</v>
      </c>
    </row>
    <row r="1389" spans="1:9">
      <c r="A1389" t="s">
        <v>2294</v>
      </c>
    </row>
    <row r="1390" spans="1:9">
      <c r="A1390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t="s">
        <v>2295</v>
      </c>
      <c r="B1391">
        <v>1284.039</v>
      </c>
      <c r="C1391">
        <v>154.304</v>
      </c>
      <c r="D1391">
        <v>0</v>
      </c>
      <c r="E1391">
        <v>10.368</v>
      </c>
      <c r="F1391">
        <v>0</v>
      </c>
      <c r="G1391">
        <v>0</v>
      </c>
      <c r="H1391">
        <v>0</v>
      </c>
      <c r="I1391">
        <v>1448.711</v>
      </c>
    </row>
    <row r="1392" spans="1:9">
      <c r="A1392" t="s">
        <v>2296</v>
      </c>
      <c r="B1392">
        <v>30.869</v>
      </c>
      <c r="C1392">
        <v>123.55500000000001</v>
      </c>
      <c r="D1392">
        <v>131.22200000000001</v>
      </c>
      <c r="E1392">
        <v>169.001</v>
      </c>
      <c r="F1392">
        <v>0</v>
      </c>
      <c r="G1392">
        <v>0</v>
      </c>
      <c r="H1392">
        <v>22.420999999999999</v>
      </c>
      <c r="I1392">
        <v>477.06799999999998</v>
      </c>
    </row>
    <row r="1393" spans="1:9">
      <c r="A1393" t="s">
        <v>2297</v>
      </c>
      <c r="B1393">
        <v>0</v>
      </c>
      <c r="C1393">
        <v>0</v>
      </c>
      <c r="D1393">
        <v>0</v>
      </c>
      <c r="E1393">
        <v>114.44499999999999</v>
      </c>
      <c r="F1393">
        <v>0</v>
      </c>
      <c r="G1393">
        <v>0</v>
      </c>
      <c r="H1393">
        <v>0.999</v>
      </c>
      <c r="I1393">
        <v>115.44499999999999</v>
      </c>
    </row>
    <row r="1394" spans="1:9">
      <c r="A1394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t="s">
        <v>2303</v>
      </c>
    </row>
    <row r="1403" spans="1:9">
      <c r="A1403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t="s">
        <v>2304</v>
      </c>
      <c r="B1404">
        <v>1314.9079999999999</v>
      </c>
      <c r="C1404">
        <v>277.85899999999998</v>
      </c>
      <c r="D1404">
        <v>131.22200000000001</v>
      </c>
      <c r="E1404">
        <v>29.907</v>
      </c>
      <c r="F1404">
        <v>0</v>
      </c>
      <c r="G1404">
        <v>0</v>
      </c>
      <c r="H1404">
        <v>23.42</v>
      </c>
      <c r="I1404">
        <v>1777.317</v>
      </c>
    </row>
    <row r="1405" spans="1:9">
      <c r="A1405" t="s">
        <v>2245</v>
      </c>
      <c r="B1405">
        <v>0</v>
      </c>
      <c r="C1405">
        <v>0</v>
      </c>
      <c r="D1405">
        <v>0</v>
      </c>
      <c r="E1405">
        <v>259.70999999999998</v>
      </c>
      <c r="F1405">
        <v>0</v>
      </c>
      <c r="G1405">
        <v>0</v>
      </c>
      <c r="H1405">
        <v>0</v>
      </c>
      <c r="I1405">
        <v>259.70999999999998</v>
      </c>
    </row>
    <row r="1406" spans="1:9">
      <c r="A1406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t="s">
        <v>2244</v>
      </c>
      <c r="B1421">
        <v>0</v>
      </c>
      <c r="C1421">
        <v>0</v>
      </c>
      <c r="D1421">
        <v>0</v>
      </c>
      <c r="E1421">
        <v>4.1970000000000001</v>
      </c>
      <c r="F1421">
        <v>0</v>
      </c>
      <c r="G1421">
        <v>0</v>
      </c>
      <c r="H1421">
        <v>0</v>
      </c>
      <c r="I1421">
        <v>4.1970000000000001</v>
      </c>
    </row>
    <row r="1424" spans="1:9">
      <c r="A1424" t="s">
        <v>2261</v>
      </c>
    </row>
    <row r="1425" spans="1:9">
      <c r="A1425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t="s">
        <v>1415</v>
      </c>
    </row>
    <row r="1436" spans="1:9">
      <c r="A1436" t="s">
        <v>1416</v>
      </c>
      <c r="B1436" t="s">
        <v>1417</v>
      </c>
      <c r="C1436" t="s">
        <v>1418</v>
      </c>
    </row>
    <row r="1437" spans="1:9">
      <c r="A1437" t="s">
        <v>1419</v>
      </c>
      <c r="B1437" t="s">
        <v>1420</v>
      </c>
      <c r="C1437" t="s">
        <v>1421</v>
      </c>
    </row>
    <row r="1438" spans="1:9">
      <c r="A1438" t="s">
        <v>1419</v>
      </c>
      <c r="B1438" t="s">
        <v>1422</v>
      </c>
      <c r="C1438" t="s">
        <v>1421</v>
      </c>
    </row>
    <row r="1439" spans="1:9">
      <c r="A1439">
        <v>1</v>
      </c>
      <c r="B1439" t="s">
        <v>1423</v>
      </c>
      <c r="C1439" t="s">
        <v>1421</v>
      </c>
    </row>
    <row r="1440" spans="1:9">
      <c r="A1440">
        <v>2</v>
      </c>
      <c r="B1440" t="s">
        <v>1424</v>
      </c>
      <c r="C1440" t="s">
        <v>1421</v>
      </c>
    </row>
    <row r="1441" spans="1:3">
      <c r="A1441">
        <v>3</v>
      </c>
      <c r="B1441" t="s">
        <v>1425</v>
      </c>
      <c r="C1441" t="s">
        <v>1421</v>
      </c>
    </row>
    <row r="1442" spans="1:3">
      <c r="A1442">
        <v>4</v>
      </c>
      <c r="B1442" t="s">
        <v>1426</v>
      </c>
      <c r="C1442" t="s">
        <v>1421</v>
      </c>
    </row>
    <row r="1443" spans="1:3">
      <c r="A1443">
        <v>6</v>
      </c>
      <c r="B1443" t="s">
        <v>1437</v>
      </c>
      <c r="C1443" t="s">
        <v>1421</v>
      </c>
    </row>
    <row r="1444" spans="1:3">
      <c r="A1444">
        <v>7</v>
      </c>
      <c r="B1444" t="s">
        <v>2214</v>
      </c>
      <c r="C1444" t="s">
        <v>1421</v>
      </c>
    </row>
    <row r="1445" spans="1:3">
      <c r="A1445">
        <v>8</v>
      </c>
      <c r="B1445" t="s">
        <v>1427</v>
      </c>
      <c r="C1445" t="s">
        <v>1421</v>
      </c>
    </row>
    <row r="1446" spans="1:3">
      <c r="A1446">
        <v>9</v>
      </c>
      <c r="B1446" t="s">
        <v>2215</v>
      </c>
      <c r="C1446" t="s">
        <v>1421</v>
      </c>
    </row>
    <row r="1447" spans="1:3">
      <c r="A1447">
        <v>10</v>
      </c>
      <c r="B1447" t="s">
        <v>2216</v>
      </c>
      <c r="C1447" t="s">
        <v>1421</v>
      </c>
    </row>
    <row r="1448" spans="1:3">
      <c r="A1448">
        <v>11</v>
      </c>
      <c r="B1448" t="s">
        <v>1427</v>
      </c>
      <c r="C1448" t="s">
        <v>1421</v>
      </c>
    </row>
    <row r="1449" spans="1:3">
      <c r="A1449">
        <v>15</v>
      </c>
      <c r="B1449" t="s">
        <v>1420</v>
      </c>
      <c r="C1449" t="s">
        <v>1421</v>
      </c>
    </row>
    <row r="1450" spans="1:3">
      <c r="A1450">
        <v>17</v>
      </c>
      <c r="B1450" t="s">
        <v>1428</v>
      </c>
      <c r="C1450" t="s">
        <v>1421</v>
      </c>
    </row>
    <row r="1451" spans="1:3">
      <c r="A1451">
        <v>18</v>
      </c>
      <c r="B1451" t="s">
        <v>1429</v>
      </c>
      <c r="C1451" t="s">
        <v>1421</v>
      </c>
    </row>
    <row r="1452" spans="1:3">
      <c r="A1452">
        <v>19</v>
      </c>
      <c r="B1452" t="s">
        <v>2268</v>
      </c>
      <c r="C1452" t="s">
        <v>1421</v>
      </c>
    </row>
    <row r="1453" spans="1:3">
      <c r="A1453">
        <v>20</v>
      </c>
      <c r="B1453" t="s">
        <v>2269</v>
      </c>
      <c r="C1453" t="s">
        <v>1421</v>
      </c>
    </row>
    <row r="1454" spans="1:3">
      <c r="A1454" t="s">
        <v>1430</v>
      </c>
      <c r="B1454" t="s">
        <v>1431</v>
      </c>
      <c r="C1454" t="s">
        <v>1421</v>
      </c>
    </row>
    <row r="1455" spans="1:3">
      <c r="A1455" t="s">
        <v>1430</v>
      </c>
      <c r="B1455" t="s">
        <v>1432</v>
      </c>
      <c r="C1455" t="s">
        <v>1421</v>
      </c>
    </row>
    <row r="1456" spans="1:3">
      <c r="A1456" t="s">
        <v>1430</v>
      </c>
      <c r="B1456" t="s">
        <v>1433</v>
      </c>
      <c r="C1456" t="s">
        <v>1421</v>
      </c>
    </row>
    <row r="1457" spans="1:3">
      <c r="A1457" t="s">
        <v>1430</v>
      </c>
      <c r="B1457" t="s">
        <v>2204</v>
      </c>
      <c r="C1457" t="s">
        <v>1421</v>
      </c>
    </row>
    <row r="1458" spans="1:3">
      <c r="A1458" t="s">
        <v>1430</v>
      </c>
      <c r="B1458" t="s">
        <v>1434</v>
      </c>
      <c r="C1458" t="s">
        <v>1421</v>
      </c>
    </row>
    <row r="1459" spans="1:3">
      <c r="A1459" t="s">
        <v>1430</v>
      </c>
      <c r="B1459" t="s">
        <v>1435</v>
      </c>
      <c r="C1459" t="s">
        <v>1421</v>
      </c>
    </row>
    <row r="1460" spans="1:3">
      <c r="A1460" t="s">
        <v>1430</v>
      </c>
      <c r="B1460" t="s">
        <v>1436</v>
      </c>
      <c r="C1460" t="s">
        <v>1421</v>
      </c>
    </row>
    <row r="1463" spans="1:3">
      <c r="A1463" t="s">
        <v>2305</v>
      </c>
    </row>
    <row r="1464" spans="1:3">
      <c r="A1464" t="s">
        <v>2236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6647-3DE0-4D24-A014-DAC1B79EE4BD}">
  <dimension ref="A2:I1464"/>
  <sheetViews>
    <sheetView showGridLines="0" rightToLeft="1" workbookViewId="0">
      <selection sqref="A1:I1463"/>
    </sheetView>
  </sheetViews>
  <sheetFormatPr defaultRowHeight="14.25"/>
  <cols>
    <col min="1" max="1" width="41.625" style="8" customWidth="1"/>
  </cols>
  <sheetData>
    <row r="2" spans="1:3">
      <c r="A2" s="8" t="s">
        <v>1466</v>
      </c>
    </row>
    <row r="3" spans="1:3">
      <c r="A3" s="8" t="s">
        <v>2276</v>
      </c>
    </row>
    <row r="7" spans="1:3">
      <c r="A7" s="8" t="s">
        <v>0</v>
      </c>
    </row>
    <row r="9" spans="1:3">
      <c r="A9" s="8" t="s">
        <v>1</v>
      </c>
      <c r="B9" t="s">
        <v>2</v>
      </c>
    </row>
    <row r="10" spans="1:3">
      <c r="A10" s="8" t="s">
        <v>3</v>
      </c>
    </row>
    <row r="11" spans="1:3">
      <c r="A11" s="8" t="s">
        <v>4</v>
      </c>
    </row>
    <row r="12" spans="1:3">
      <c r="A12" s="8" t="s">
        <v>5</v>
      </c>
      <c r="B12">
        <v>332.8</v>
      </c>
      <c r="C12" t="s">
        <v>6</v>
      </c>
    </row>
    <row r="13" spans="1:3">
      <c r="A13" s="8" t="s">
        <v>7</v>
      </c>
      <c r="B13">
        <v>13.494999999999999</v>
      </c>
      <c r="C13" t="s">
        <v>8</v>
      </c>
    </row>
    <row r="14" spans="1:3">
      <c r="A14" s="8" t="s">
        <v>9</v>
      </c>
      <c r="B14">
        <v>0</v>
      </c>
      <c r="C14" t="s">
        <v>10</v>
      </c>
    </row>
    <row r="15" spans="1:3">
      <c r="A15" s="8" t="s">
        <v>11</v>
      </c>
      <c r="B15">
        <v>0</v>
      </c>
      <c r="C15" t="s">
        <v>12</v>
      </c>
    </row>
    <row r="16" spans="1:3">
      <c r="A16" s="8" t="s">
        <v>13</v>
      </c>
      <c r="B16">
        <v>0</v>
      </c>
      <c r="C16" t="s">
        <v>14</v>
      </c>
    </row>
    <row r="17" spans="1:3">
      <c r="A17" s="8" t="s">
        <v>15</v>
      </c>
      <c r="B17">
        <v>0</v>
      </c>
      <c r="C17" t="s">
        <v>16</v>
      </c>
    </row>
    <row r="18" spans="1:3">
      <c r="A18" s="8" t="s">
        <v>17</v>
      </c>
      <c r="B18">
        <v>0</v>
      </c>
      <c r="C18" t="s">
        <v>18</v>
      </c>
    </row>
    <row r="19" spans="1:3">
      <c r="A19" s="8" t="s">
        <v>19</v>
      </c>
    </row>
    <row r="20" spans="1:3">
      <c r="A20" s="8" t="s">
        <v>7</v>
      </c>
      <c r="B20">
        <v>0</v>
      </c>
      <c r="C20" t="s">
        <v>20</v>
      </c>
    </row>
    <row r="21" spans="1:3">
      <c r="A21" s="8" t="s">
        <v>21</v>
      </c>
      <c r="B21">
        <v>0</v>
      </c>
      <c r="C21" t="s">
        <v>22</v>
      </c>
    </row>
    <row r="22" spans="1:3">
      <c r="A22" s="8" t="s">
        <v>23</v>
      </c>
    </row>
    <row r="23" spans="1:3">
      <c r="A23" s="8" t="s">
        <v>24</v>
      </c>
    </row>
    <row r="24" spans="1:3">
      <c r="A24" s="8" t="s">
        <v>25</v>
      </c>
    </row>
    <row r="25" spans="1:3">
      <c r="A25" s="8" t="s">
        <v>26</v>
      </c>
      <c r="B25">
        <v>0</v>
      </c>
      <c r="C25" t="s">
        <v>27</v>
      </c>
    </row>
    <row r="26" spans="1:3">
      <c r="A26" s="8" t="s">
        <v>28</v>
      </c>
      <c r="B26">
        <v>0</v>
      </c>
      <c r="C26" t="s">
        <v>29</v>
      </c>
    </row>
    <row r="27" spans="1:3">
      <c r="A27" s="8" t="s">
        <v>30</v>
      </c>
      <c r="B27">
        <v>0</v>
      </c>
      <c r="C27" t="s">
        <v>31</v>
      </c>
    </row>
    <row r="28" spans="1:3">
      <c r="A28" s="8" t="s">
        <v>32</v>
      </c>
      <c r="B28">
        <v>0</v>
      </c>
      <c r="C28" t="s">
        <v>33</v>
      </c>
    </row>
    <row r="29" spans="1:3">
      <c r="A29" s="8" t="s">
        <v>34</v>
      </c>
      <c r="B29">
        <v>0</v>
      </c>
      <c r="C29" t="s">
        <v>35</v>
      </c>
    </row>
    <row r="30" spans="1:3">
      <c r="A30" s="8" t="s">
        <v>36</v>
      </c>
    </row>
    <row r="31" spans="1:3">
      <c r="A31" s="8" t="s">
        <v>37</v>
      </c>
      <c r="B31">
        <v>0</v>
      </c>
      <c r="C31" t="s">
        <v>38</v>
      </c>
    </row>
    <row r="32" spans="1:3">
      <c r="A32" s="8" t="s">
        <v>39</v>
      </c>
      <c r="B32">
        <v>50.820999999999998</v>
      </c>
      <c r="C32" t="s">
        <v>40</v>
      </c>
    </row>
    <row r="33" spans="1:3">
      <c r="A33" s="8" t="s">
        <v>41</v>
      </c>
      <c r="B33">
        <v>0</v>
      </c>
      <c r="C33" t="s">
        <v>42</v>
      </c>
    </row>
    <row r="34" spans="1:3">
      <c r="A34" s="8" t="s">
        <v>43</v>
      </c>
      <c r="B34">
        <v>0</v>
      </c>
      <c r="C34" t="s">
        <v>44</v>
      </c>
    </row>
    <row r="35" spans="1:3">
      <c r="A35" s="8" t="s">
        <v>45</v>
      </c>
      <c r="B35">
        <v>0</v>
      </c>
      <c r="C35" t="s">
        <v>46</v>
      </c>
    </row>
    <row r="36" spans="1:3">
      <c r="A36" s="8" t="s">
        <v>2196</v>
      </c>
      <c r="B36">
        <v>1115.354</v>
      </c>
      <c r="C36" t="s">
        <v>2197</v>
      </c>
    </row>
    <row r="37" spans="1:3">
      <c r="A37" s="8" t="s">
        <v>47</v>
      </c>
    </row>
    <row r="38" spans="1:3">
      <c r="A38" s="8" t="s">
        <v>48</v>
      </c>
      <c r="B38">
        <v>0</v>
      </c>
      <c r="C38" t="s">
        <v>49</v>
      </c>
    </row>
    <row r="39" spans="1:3">
      <c r="A39" s="8" t="s">
        <v>50</v>
      </c>
      <c r="B39">
        <v>0</v>
      </c>
      <c r="C39" t="s">
        <v>51</v>
      </c>
    </row>
    <row r="40" spans="1:3">
      <c r="A40" s="8" t="s">
        <v>52</v>
      </c>
    </row>
    <row r="41" spans="1:3">
      <c r="A41" s="8" t="s">
        <v>53</v>
      </c>
      <c r="B41">
        <v>0</v>
      </c>
      <c r="C41" t="s">
        <v>54</v>
      </c>
    </row>
    <row r="42" spans="1:3">
      <c r="A42" s="8" t="s">
        <v>55</v>
      </c>
      <c r="B42">
        <v>0</v>
      </c>
      <c r="C42" t="s">
        <v>56</v>
      </c>
    </row>
    <row r="43" spans="1:3">
      <c r="A43" s="8" t="s">
        <v>57</v>
      </c>
    </row>
    <row r="44" spans="1:3">
      <c r="A44" s="8" t="s">
        <v>25</v>
      </c>
    </row>
    <row r="45" spans="1:3">
      <c r="A45" s="8" t="s">
        <v>58</v>
      </c>
      <c r="B45">
        <v>0</v>
      </c>
      <c r="C45" t="s">
        <v>59</v>
      </c>
    </row>
    <row r="46" spans="1:3">
      <c r="A46" s="8" t="s">
        <v>60</v>
      </c>
      <c r="B46">
        <v>0</v>
      </c>
      <c r="C46" t="s">
        <v>61</v>
      </c>
    </row>
    <row r="47" spans="1:3">
      <c r="A47" s="8" t="s">
        <v>62</v>
      </c>
      <c r="B47">
        <v>0</v>
      </c>
      <c r="C47" t="s">
        <v>63</v>
      </c>
    </row>
    <row r="48" spans="1:3">
      <c r="A48" s="8" t="s">
        <v>64</v>
      </c>
      <c r="B48">
        <v>0</v>
      </c>
      <c r="C48" t="s">
        <v>65</v>
      </c>
    </row>
    <row r="49" spans="1:3">
      <c r="A49" s="8" t="s">
        <v>66</v>
      </c>
      <c r="B49">
        <v>0</v>
      </c>
      <c r="C49" t="s">
        <v>67</v>
      </c>
    </row>
    <row r="50" spans="1:3">
      <c r="A50" s="8" t="s">
        <v>68</v>
      </c>
      <c r="B50">
        <v>0</v>
      </c>
      <c r="C50" t="s">
        <v>69</v>
      </c>
    </row>
    <row r="51" spans="1:3">
      <c r="A51" s="8" t="s">
        <v>70</v>
      </c>
      <c r="B51">
        <v>0</v>
      </c>
      <c r="C51" t="s">
        <v>71</v>
      </c>
    </row>
    <row r="52" spans="1:3">
      <c r="A52" s="8" t="s">
        <v>72</v>
      </c>
      <c r="B52">
        <v>0</v>
      </c>
      <c r="C52" t="s">
        <v>73</v>
      </c>
    </row>
    <row r="53" spans="1:3">
      <c r="A53" s="8" t="s">
        <v>74</v>
      </c>
      <c r="B53">
        <v>0</v>
      </c>
      <c r="C53" t="s">
        <v>75</v>
      </c>
    </row>
    <row r="54" spans="1:3">
      <c r="A54" s="8" t="s">
        <v>36</v>
      </c>
    </row>
    <row r="55" spans="1:3">
      <c r="A55" s="8" t="s">
        <v>76</v>
      </c>
      <c r="B55">
        <v>0</v>
      </c>
      <c r="C55" t="s">
        <v>77</v>
      </c>
    </row>
    <row r="56" spans="1:3">
      <c r="A56" s="8" t="s">
        <v>78</v>
      </c>
      <c r="B56">
        <v>0</v>
      </c>
      <c r="C56" t="s">
        <v>79</v>
      </c>
    </row>
    <row r="57" spans="1:3">
      <c r="A57" s="8" t="s">
        <v>80</v>
      </c>
      <c r="B57">
        <v>0</v>
      </c>
      <c r="C57" t="s">
        <v>81</v>
      </c>
    </row>
    <row r="58" spans="1:3">
      <c r="A58" s="8" t="s">
        <v>82</v>
      </c>
      <c r="B58">
        <v>0</v>
      </c>
      <c r="C58" t="s">
        <v>83</v>
      </c>
    </row>
    <row r="59" spans="1:3">
      <c r="A59" s="8" t="s">
        <v>84</v>
      </c>
      <c r="B59">
        <v>0</v>
      </c>
      <c r="C59" t="s">
        <v>85</v>
      </c>
    </row>
    <row r="60" spans="1:3">
      <c r="A60" s="8" t="s">
        <v>86</v>
      </c>
      <c r="B60">
        <v>0</v>
      </c>
      <c r="C60" t="s">
        <v>87</v>
      </c>
    </row>
    <row r="61" spans="1:3">
      <c r="A61" s="8" t="s">
        <v>88</v>
      </c>
      <c r="B61">
        <v>0</v>
      </c>
      <c r="C61" t="s">
        <v>89</v>
      </c>
    </row>
    <row r="62" spans="1:3">
      <c r="A62" s="8" t="s">
        <v>90</v>
      </c>
      <c r="B62">
        <v>0</v>
      </c>
      <c r="C62" t="s">
        <v>91</v>
      </c>
    </row>
    <row r="63" spans="1:3">
      <c r="A63" s="8" t="s">
        <v>92</v>
      </c>
      <c r="B63">
        <v>0</v>
      </c>
      <c r="C63" t="s">
        <v>93</v>
      </c>
    </row>
    <row r="64" spans="1:3">
      <c r="A64" s="8" t="s">
        <v>94</v>
      </c>
      <c r="B64">
        <v>0</v>
      </c>
      <c r="C64" t="s">
        <v>95</v>
      </c>
    </row>
    <row r="65" spans="1:3">
      <c r="A65" s="8" t="s">
        <v>96</v>
      </c>
      <c r="B65">
        <v>0</v>
      </c>
      <c r="C65" t="s">
        <v>97</v>
      </c>
    </row>
    <row r="66" spans="1:3">
      <c r="A66" s="8" t="s">
        <v>98</v>
      </c>
      <c r="B66">
        <v>0</v>
      </c>
      <c r="C66" t="s">
        <v>99</v>
      </c>
    </row>
    <row r="67" spans="1:3">
      <c r="A67" s="8" t="s">
        <v>47</v>
      </c>
    </row>
    <row r="68" spans="1:3">
      <c r="A68" s="8" t="s">
        <v>100</v>
      </c>
      <c r="B68">
        <v>0</v>
      </c>
      <c r="C68" t="s">
        <v>101</v>
      </c>
    </row>
    <row r="69" spans="1:3">
      <c r="A69" s="8" t="s">
        <v>102</v>
      </c>
      <c r="B69">
        <v>0</v>
      </c>
      <c r="C69" t="s">
        <v>103</v>
      </c>
    </row>
    <row r="70" spans="1:3">
      <c r="A70" s="8" t="s">
        <v>104</v>
      </c>
      <c r="B70">
        <v>0</v>
      </c>
      <c r="C70" t="s">
        <v>105</v>
      </c>
    </row>
    <row r="71" spans="1:3">
      <c r="A71" s="8" t="s">
        <v>106</v>
      </c>
      <c r="B71">
        <v>0</v>
      </c>
      <c r="C71" t="s">
        <v>107</v>
      </c>
    </row>
    <row r="72" spans="1:3">
      <c r="A72" s="8" t="s">
        <v>108</v>
      </c>
      <c r="B72">
        <v>0</v>
      </c>
      <c r="C72" t="s">
        <v>109</v>
      </c>
    </row>
    <row r="73" spans="1:3">
      <c r="A73" s="8" t="s">
        <v>110</v>
      </c>
      <c r="B73">
        <v>0</v>
      </c>
      <c r="C73" t="s">
        <v>111</v>
      </c>
    </row>
    <row r="74" spans="1:3">
      <c r="A74" s="8" t="s">
        <v>52</v>
      </c>
    </row>
    <row r="75" spans="1:3">
      <c r="A75" s="8" t="s">
        <v>112</v>
      </c>
      <c r="B75">
        <v>0</v>
      </c>
      <c r="C75" t="s">
        <v>113</v>
      </c>
    </row>
    <row r="76" spans="1:3">
      <c r="A76" s="8" t="s">
        <v>114</v>
      </c>
      <c r="B76">
        <v>0</v>
      </c>
      <c r="C76" t="s">
        <v>115</v>
      </c>
    </row>
    <row r="77" spans="1:3">
      <c r="A77" s="8" t="s">
        <v>116</v>
      </c>
      <c r="B77">
        <v>0</v>
      </c>
      <c r="C77" t="s">
        <v>117</v>
      </c>
    </row>
    <row r="78" spans="1:3">
      <c r="A78" s="8" t="s">
        <v>118</v>
      </c>
      <c r="B78">
        <v>0</v>
      </c>
      <c r="C78" t="s">
        <v>119</v>
      </c>
    </row>
    <row r="79" spans="1:3">
      <c r="A79" s="8" t="s">
        <v>120</v>
      </c>
      <c r="B79">
        <v>0</v>
      </c>
      <c r="C79" t="s">
        <v>121</v>
      </c>
    </row>
    <row r="80" spans="1:3">
      <c r="A80" s="8" t="s">
        <v>122</v>
      </c>
      <c r="B80">
        <v>0</v>
      </c>
      <c r="C80" t="s">
        <v>123</v>
      </c>
    </row>
    <row r="81" spans="1:3">
      <c r="A81" s="8" t="s">
        <v>124</v>
      </c>
      <c r="B81">
        <v>0</v>
      </c>
      <c r="C81" t="s">
        <v>125</v>
      </c>
    </row>
    <row r="82" spans="1:3">
      <c r="A82" s="8" t="s">
        <v>126</v>
      </c>
      <c r="B82">
        <v>0</v>
      </c>
      <c r="C82" t="s">
        <v>127</v>
      </c>
    </row>
    <row r="83" spans="1:3">
      <c r="A83" s="8" t="s">
        <v>128</v>
      </c>
    </row>
    <row r="84" spans="1:3">
      <c r="A84" s="8" t="s">
        <v>25</v>
      </c>
    </row>
    <row r="85" spans="1:3">
      <c r="A85" s="8" t="s">
        <v>129</v>
      </c>
      <c r="B85">
        <v>0</v>
      </c>
      <c r="C85" t="s">
        <v>130</v>
      </c>
    </row>
    <row r="86" spans="1:3">
      <c r="A86" s="8" t="s">
        <v>131</v>
      </c>
      <c r="B86">
        <v>0</v>
      </c>
      <c r="C86" t="s">
        <v>132</v>
      </c>
    </row>
    <row r="87" spans="1:3">
      <c r="A87" s="8" t="s">
        <v>133</v>
      </c>
      <c r="B87">
        <v>0</v>
      </c>
      <c r="C87" t="s">
        <v>134</v>
      </c>
    </row>
    <row r="88" spans="1:3">
      <c r="A88" s="8" t="s">
        <v>135</v>
      </c>
      <c r="B88">
        <v>0</v>
      </c>
      <c r="C88" t="s">
        <v>136</v>
      </c>
    </row>
    <row r="89" spans="1:3">
      <c r="A89" s="8" t="s">
        <v>137</v>
      </c>
      <c r="B89">
        <v>0</v>
      </c>
      <c r="C89" t="s">
        <v>138</v>
      </c>
    </row>
    <row r="90" spans="1:3">
      <c r="A90" s="8" t="s">
        <v>139</v>
      </c>
      <c r="B90">
        <v>0</v>
      </c>
      <c r="C90" t="s">
        <v>140</v>
      </c>
    </row>
    <row r="91" spans="1:3">
      <c r="A91" s="8" t="s">
        <v>141</v>
      </c>
      <c r="B91">
        <v>0</v>
      </c>
      <c r="C91" t="s">
        <v>142</v>
      </c>
    </row>
    <row r="92" spans="1:3">
      <c r="A92" s="8" t="s">
        <v>143</v>
      </c>
      <c r="B92">
        <v>0</v>
      </c>
      <c r="C92" t="s">
        <v>144</v>
      </c>
    </row>
    <row r="93" spans="1:3">
      <c r="A93" s="8" t="s">
        <v>145</v>
      </c>
      <c r="B93">
        <v>0</v>
      </c>
      <c r="C93" t="s">
        <v>146</v>
      </c>
    </row>
    <row r="94" spans="1:3">
      <c r="A94" s="8" t="s">
        <v>147</v>
      </c>
      <c r="B94">
        <v>0</v>
      </c>
      <c r="C94" t="s">
        <v>148</v>
      </c>
    </row>
    <row r="95" spans="1:3">
      <c r="A95" s="8" t="s">
        <v>149</v>
      </c>
      <c r="B95">
        <v>0</v>
      </c>
      <c r="C95" t="s">
        <v>150</v>
      </c>
    </row>
    <row r="96" spans="1:3">
      <c r="A96" s="8" t="s">
        <v>151</v>
      </c>
      <c r="B96">
        <v>0</v>
      </c>
      <c r="C96" t="s">
        <v>152</v>
      </c>
    </row>
    <row r="97" spans="1:3">
      <c r="A97" s="8" t="s">
        <v>36</v>
      </c>
    </row>
    <row r="98" spans="1:3">
      <c r="A98" s="8" t="s">
        <v>153</v>
      </c>
      <c r="B98">
        <v>0</v>
      </c>
      <c r="C98" t="s">
        <v>154</v>
      </c>
    </row>
    <row r="99" spans="1:3">
      <c r="A99" s="8" t="s">
        <v>155</v>
      </c>
      <c r="B99">
        <v>0</v>
      </c>
      <c r="C99" t="s">
        <v>156</v>
      </c>
    </row>
    <row r="100" spans="1:3">
      <c r="A100" s="8" t="s">
        <v>157</v>
      </c>
      <c r="B100">
        <v>0</v>
      </c>
      <c r="C100" t="s">
        <v>158</v>
      </c>
    </row>
    <row r="101" spans="1:3">
      <c r="A101" s="8" t="s">
        <v>159</v>
      </c>
      <c r="B101">
        <v>0</v>
      </c>
      <c r="C101" t="s">
        <v>160</v>
      </c>
    </row>
    <row r="102" spans="1:3">
      <c r="A102" s="8" t="s">
        <v>161</v>
      </c>
      <c r="B102">
        <v>0</v>
      </c>
      <c r="C102" t="s">
        <v>162</v>
      </c>
    </row>
    <row r="103" spans="1:3">
      <c r="A103" s="8" t="s">
        <v>163</v>
      </c>
      <c r="B103">
        <v>0</v>
      </c>
      <c r="C103" t="s">
        <v>164</v>
      </c>
    </row>
    <row r="104" spans="1:3">
      <c r="A104" s="8" t="s">
        <v>165</v>
      </c>
      <c r="B104">
        <v>0</v>
      </c>
      <c r="C104" t="s">
        <v>166</v>
      </c>
    </row>
    <row r="105" spans="1:3">
      <c r="A105" s="8" t="s">
        <v>167</v>
      </c>
      <c r="B105">
        <v>0</v>
      </c>
      <c r="C105" t="s">
        <v>168</v>
      </c>
    </row>
    <row r="106" spans="1:3">
      <c r="A106" s="8" t="s">
        <v>169</v>
      </c>
      <c r="B106">
        <v>0</v>
      </c>
      <c r="C106" t="s">
        <v>170</v>
      </c>
    </row>
    <row r="107" spans="1:3">
      <c r="A107" s="8" t="s">
        <v>171</v>
      </c>
      <c r="B107">
        <v>0</v>
      </c>
      <c r="C107" t="s">
        <v>172</v>
      </c>
    </row>
    <row r="108" spans="1:3">
      <c r="A108" s="8" t="s">
        <v>173</v>
      </c>
      <c r="B108">
        <v>0</v>
      </c>
      <c r="C108" t="s">
        <v>174</v>
      </c>
    </row>
    <row r="109" spans="1:3">
      <c r="A109" s="8" t="s">
        <v>175</v>
      </c>
      <c r="B109">
        <v>0</v>
      </c>
      <c r="C109" t="s">
        <v>176</v>
      </c>
    </row>
    <row r="110" spans="1:3">
      <c r="A110" s="8" t="s">
        <v>177</v>
      </c>
      <c r="B110">
        <v>0</v>
      </c>
      <c r="C110" t="s">
        <v>178</v>
      </c>
    </row>
    <row r="111" spans="1:3">
      <c r="A111" s="8" t="s">
        <v>179</v>
      </c>
      <c r="B111">
        <v>0</v>
      </c>
      <c r="C111" t="s">
        <v>180</v>
      </c>
    </row>
    <row r="112" spans="1:3">
      <c r="A112" s="8" t="s">
        <v>181</v>
      </c>
      <c r="B112">
        <v>0</v>
      </c>
      <c r="C112" t="s">
        <v>182</v>
      </c>
    </row>
    <row r="113" spans="1:3">
      <c r="A113" s="8" t="s">
        <v>183</v>
      </c>
      <c r="B113">
        <v>0</v>
      </c>
      <c r="C113" t="s">
        <v>184</v>
      </c>
    </row>
    <row r="114" spans="1:3">
      <c r="A114" s="8" t="s">
        <v>47</v>
      </c>
    </row>
    <row r="115" spans="1:3">
      <c r="A115" s="8" t="s">
        <v>185</v>
      </c>
      <c r="B115">
        <v>0</v>
      </c>
      <c r="C115" t="s">
        <v>186</v>
      </c>
    </row>
    <row r="116" spans="1:3">
      <c r="A116" s="8" t="s">
        <v>187</v>
      </c>
      <c r="B116">
        <v>0</v>
      </c>
      <c r="C116" t="s">
        <v>188</v>
      </c>
    </row>
    <row r="117" spans="1:3">
      <c r="A117" s="8" t="s">
        <v>189</v>
      </c>
      <c r="B117">
        <v>0</v>
      </c>
      <c r="C117" t="s">
        <v>190</v>
      </c>
    </row>
    <row r="118" spans="1:3">
      <c r="A118" s="8" t="s">
        <v>191</v>
      </c>
      <c r="B118">
        <v>0</v>
      </c>
      <c r="C118" t="s">
        <v>192</v>
      </c>
    </row>
    <row r="119" spans="1:3">
      <c r="A119" s="8" t="s">
        <v>193</v>
      </c>
      <c r="B119">
        <v>0</v>
      </c>
      <c r="C119" t="s">
        <v>194</v>
      </c>
    </row>
    <row r="120" spans="1:3">
      <c r="A120" s="8" t="s">
        <v>195</v>
      </c>
      <c r="B120">
        <v>0</v>
      </c>
      <c r="C120" t="s">
        <v>196</v>
      </c>
    </row>
    <row r="121" spans="1:3">
      <c r="A121" s="8" t="s">
        <v>52</v>
      </c>
    </row>
    <row r="122" spans="1:3">
      <c r="A122" s="8" t="s">
        <v>197</v>
      </c>
      <c r="B122">
        <v>0</v>
      </c>
      <c r="C122" t="s">
        <v>198</v>
      </c>
    </row>
    <row r="123" spans="1:3">
      <c r="A123" s="8" t="s">
        <v>199</v>
      </c>
      <c r="B123">
        <v>0</v>
      </c>
      <c r="C123" t="s">
        <v>200</v>
      </c>
    </row>
    <row r="124" spans="1:3">
      <c r="A124" s="8" t="s">
        <v>201</v>
      </c>
      <c r="B124">
        <v>0</v>
      </c>
      <c r="C124" t="s">
        <v>202</v>
      </c>
    </row>
    <row r="125" spans="1:3">
      <c r="A125" s="8" t="s">
        <v>203</v>
      </c>
      <c r="B125">
        <v>0</v>
      </c>
      <c r="C125" t="s">
        <v>204</v>
      </c>
    </row>
    <row r="126" spans="1:3">
      <c r="A126" s="8" t="s">
        <v>205</v>
      </c>
      <c r="B126">
        <v>0</v>
      </c>
      <c r="C126" t="s">
        <v>206</v>
      </c>
    </row>
    <row r="127" spans="1:3">
      <c r="A127" s="8" t="s">
        <v>207</v>
      </c>
      <c r="B127">
        <v>0</v>
      </c>
      <c r="C127" t="s">
        <v>208</v>
      </c>
    </row>
    <row r="128" spans="1:3">
      <c r="A128" s="8" t="s">
        <v>209</v>
      </c>
      <c r="B128">
        <v>0</v>
      </c>
      <c r="C128" t="s">
        <v>210</v>
      </c>
    </row>
    <row r="129" spans="1:3">
      <c r="A129" s="8" t="s">
        <v>211</v>
      </c>
      <c r="B129">
        <v>0</v>
      </c>
      <c r="C129" t="s">
        <v>212</v>
      </c>
    </row>
    <row r="130" spans="1:3">
      <c r="A130" s="8" t="s">
        <v>213</v>
      </c>
    </row>
    <row r="131" spans="1:3">
      <c r="A131" s="8" t="s">
        <v>214</v>
      </c>
    </row>
    <row r="132" spans="1:3">
      <c r="A132" s="8" t="s">
        <v>215</v>
      </c>
      <c r="B132">
        <v>0</v>
      </c>
      <c r="C132" t="s">
        <v>216</v>
      </c>
    </row>
    <row r="133" spans="1:3">
      <c r="A133" s="8" t="s">
        <v>217</v>
      </c>
      <c r="B133">
        <v>0</v>
      </c>
      <c r="C133" t="s">
        <v>218</v>
      </c>
    </row>
    <row r="134" spans="1:3">
      <c r="A134" s="8" t="s">
        <v>219</v>
      </c>
      <c r="B134">
        <v>0</v>
      </c>
      <c r="C134" t="s">
        <v>220</v>
      </c>
    </row>
    <row r="135" spans="1:3">
      <c r="A135" s="8" t="s">
        <v>221</v>
      </c>
      <c r="B135">
        <v>0</v>
      </c>
      <c r="C135" t="s">
        <v>222</v>
      </c>
    </row>
    <row r="136" spans="1:3">
      <c r="A136" s="8" t="s">
        <v>223</v>
      </c>
      <c r="B136">
        <v>0</v>
      </c>
      <c r="C136" t="s">
        <v>224</v>
      </c>
    </row>
    <row r="137" spans="1:3">
      <c r="A137" s="8" t="s">
        <v>225</v>
      </c>
      <c r="B137">
        <v>0</v>
      </c>
      <c r="C137" t="s">
        <v>226</v>
      </c>
    </row>
    <row r="138" spans="1:3">
      <c r="A138" s="8" t="s">
        <v>227</v>
      </c>
    </row>
    <row r="139" spans="1:3">
      <c r="A139" s="8" t="s">
        <v>228</v>
      </c>
      <c r="B139">
        <v>0</v>
      </c>
      <c r="C139" t="s">
        <v>229</v>
      </c>
    </row>
    <row r="140" spans="1:3">
      <c r="A140" s="8" t="s">
        <v>230</v>
      </c>
    </row>
    <row r="141" spans="1:3">
      <c r="A141" s="8" t="s">
        <v>231</v>
      </c>
      <c r="B141">
        <v>0</v>
      </c>
      <c r="C141" t="s">
        <v>232</v>
      </c>
    </row>
    <row r="142" spans="1:3">
      <c r="A142" s="8" t="s">
        <v>233</v>
      </c>
      <c r="B142">
        <v>0</v>
      </c>
      <c r="C142" t="s">
        <v>234</v>
      </c>
    </row>
    <row r="143" spans="1:3">
      <c r="A143" s="8" t="s">
        <v>235</v>
      </c>
      <c r="B143">
        <v>0</v>
      </c>
      <c r="C143" t="s">
        <v>236</v>
      </c>
    </row>
    <row r="144" spans="1:3">
      <c r="A144" s="8" t="s">
        <v>237</v>
      </c>
    </row>
    <row r="145" spans="1:3">
      <c r="A145" s="8" t="s">
        <v>238</v>
      </c>
      <c r="B145">
        <v>0</v>
      </c>
      <c r="C145" t="s">
        <v>239</v>
      </c>
    </row>
    <row r="146" spans="1:3">
      <c r="A146" s="8" t="s">
        <v>240</v>
      </c>
      <c r="B146">
        <v>0</v>
      </c>
      <c r="C146" t="s">
        <v>241</v>
      </c>
    </row>
    <row r="147" spans="1:3">
      <c r="A147" s="8" t="s">
        <v>242</v>
      </c>
    </row>
    <row r="148" spans="1:3">
      <c r="A148" s="8" t="s">
        <v>243</v>
      </c>
    </row>
    <row r="149" spans="1:3">
      <c r="A149" s="8" t="s">
        <v>244</v>
      </c>
      <c r="B149">
        <v>0</v>
      </c>
      <c r="C149" t="s">
        <v>245</v>
      </c>
    </row>
    <row r="150" spans="1:3">
      <c r="A150" s="8" t="s">
        <v>246</v>
      </c>
      <c r="B150">
        <v>2547.7139999999999</v>
      </c>
      <c r="C150" t="s">
        <v>247</v>
      </c>
    </row>
    <row r="151" spans="1:3">
      <c r="A151" s="8" t="s">
        <v>248</v>
      </c>
      <c r="B151">
        <v>0</v>
      </c>
      <c r="C151" t="s">
        <v>249</v>
      </c>
    </row>
    <row r="152" spans="1:3">
      <c r="A152" s="8" t="s">
        <v>250</v>
      </c>
      <c r="B152">
        <v>0</v>
      </c>
      <c r="C152" t="s">
        <v>251</v>
      </c>
    </row>
    <row r="153" spans="1:3">
      <c r="A153" s="8" t="s">
        <v>252</v>
      </c>
      <c r="B153">
        <v>0</v>
      </c>
      <c r="C153" t="s">
        <v>253</v>
      </c>
    </row>
    <row r="154" spans="1:3">
      <c r="A154" s="8" t="s">
        <v>254</v>
      </c>
      <c r="B154">
        <v>0</v>
      </c>
      <c r="C154" t="s">
        <v>255</v>
      </c>
    </row>
    <row r="155" spans="1:3">
      <c r="A155" s="8" t="s">
        <v>256</v>
      </c>
    </row>
    <row r="156" spans="1:3">
      <c r="A156" s="8" t="s">
        <v>257</v>
      </c>
      <c r="B156">
        <v>745.01700000000005</v>
      </c>
      <c r="C156" t="s">
        <v>258</v>
      </c>
    </row>
    <row r="157" spans="1:3">
      <c r="A157" s="8" t="s">
        <v>259</v>
      </c>
      <c r="B157">
        <v>0</v>
      </c>
      <c r="C157" t="s">
        <v>260</v>
      </c>
    </row>
    <row r="158" spans="1:3">
      <c r="A158" s="8" t="s">
        <v>261</v>
      </c>
      <c r="B158">
        <v>0</v>
      </c>
      <c r="C158" t="s">
        <v>262</v>
      </c>
    </row>
    <row r="159" spans="1:3">
      <c r="A159" s="8" t="s">
        <v>254</v>
      </c>
      <c r="B159">
        <v>0</v>
      </c>
      <c r="C159" t="s">
        <v>263</v>
      </c>
    </row>
    <row r="160" spans="1:3">
      <c r="A160" s="8" t="s">
        <v>264</v>
      </c>
    </row>
    <row r="161" spans="1:3">
      <c r="A161" s="8" t="s">
        <v>4</v>
      </c>
    </row>
    <row r="162" spans="1:3">
      <c r="A162" s="8" t="s">
        <v>265</v>
      </c>
      <c r="B162">
        <v>0</v>
      </c>
      <c r="C162" t="s">
        <v>266</v>
      </c>
    </row>
    <row r="163" spans="1:3">
      <c r="A163" s="8" t="s">
        <v>19</v>
      </c>
    </row>
    <row r="164" spans="1:3">
      <c r="A164" s="8" t="s">
        <v>267</v>
      </c>
      <c r="B164">
        <v>0</v>
      </c>
      <c r="C164" t="s">
        <v>268</v>
      </c>
    </row>
    <row r="165" spans="1:3">
      <c r="A165" s="8" t="s">
        <v>269</v>
      </c>
      <c r="B165">
        <v>0</v>
      </c>
      <c r="C165" t="s">
        <v>270</v>
      </c>
    </row>
    <row r="166" spans="1:3">
      <c r="A166" s="8" t="s">
        <v>271</v>
      </c>
      <c r="B166">
        <v>0</v>
      </c>
      <c r="C166" t="s">
        <v>272</v>
      </c>
    </row>
    <row r="167" spans="1:3">
      <c r="A167" s="8" t="s">
        <v>273</v>
      </c>
      <c r="B167">
        <v>0</v>
      </c>
      <c r="C167" t="s">
        <v>274</v>
      </c>
    </row>
    <row r="168" spans="1:3">
      <c r="A168" s="8" t="s">
        <v>275</v>
      </c>
    </row>
    <row r="169" spans="1:3">
      <c r="A169" s="8" t="s">
        <v>4</v>
      </c>
    </row>
    <row r="170" spans="1:3">
      <c r="A170" s="8" t="s">
        <v>276</v>
      </c>
      <c r="B170">
        <v>0</v>
      </c>
      <c r="C170" t="s">
        <v>277</v>
      </c>
    </row>
    <row r="171" spans="1:3">
      <c r="A171" s="8" t="s">
        <v>278</v>
      </c>
      <c r="B171">
        <v>0</v>
      </c>
      <c r="C171" t="s">
        <v>279</v>
      </c>
    </row>
    <row r="172" spans="1:3">
      <c r="A172" s="8" t="s">
        <v>280</v>
      </c>
      <c r="B172">
        <v>0</v>
      </c>
      <c r="C172" t="s">
        <v>281</v>
      </c>
    </row>
    <row r="173" spans="1:3">
      <c r="A173" s="8" t="s">
        <v>282</v>
      </c>
      <c r="B173">
        <v>0</v>
      </c>
      <c r="C173" t="s">
        <v>283</v>
      </c>
    </row>
    <row r="174" spans="1:3">
      <c r="A174" s="8" t="s">
        <v>19</v>
      </c>
    </row>
    <row r="175" spans="1:3">
      <c r="A175" s="8" t="s">
        <v>284</v>
      </c>
      <c r="B175">
        <v>0</v>
      </c>
      <c r="C175" t="s">
        <v>285</v>
      </c>
    </row>
    <row r="176" spans="1:3">
      <c r="A176" s="8" t="s">
        <v>286</v>
      </c>
      <c r="B176">
        <v>0</v>
      </c>
      <c r="C176" t="s">
        <v>287</v>
      </c>
    </row>
    <row r="177" spans="1:3">
      <c r="A177" s="8" t="s">
        <v>288</v>
      </c>
      <c r="B177">
        <v>0</v>
      </c>
      <c r="C177" t="s">
        <v>289</v>
      </c>
    </row>
    <row r="178" spans="1:3">
      <c r="A178" s="8" t="s">
        <v>290</v>
      </c>
      <c r="B178">
        <v>0</v>
      </c>
      <c r="C178" t="s">
        <v>291</v>
      </c>
    </row>
    <row r="179" spans="1:3">
      <c r="A179" s="8" t="s">
        <v>292</v>
      </c>
    </row>
    <row r="180" spans="1:3">
      <c r="A180" s="8" t="s">
        <v>293</v>
      </c>
      <c r="B180">
        <v>0</v>
      </c>
      <c r="C180" t="s">
        <v>294</v>
      </c>
    </row>
    <row r="181" spans="1:3">
      <c r="A181" s="8" t="s">
        <v>295</v>
      </c>
      <c r="B181">
        <v>0</v>
      </c>
      <c r="C181" t="s">
        <v>296</v>
      </c>
    </row>
    <row r="182" spans="1:3">
      <c r="A182" s="8" t="s">
        <v>297</v>
      </c>
      <c r="B182">
        <v>0</v>
      </c>
      <c r="C182" t="s">
        <v>298</v>
      </c>
    </row>
    <row r="183" spans="1:3">
      <c r="A183" s="8" t="s">
        <v>299</v>
      </c>
      <c r="B183">
        <v>0</v>
      </c>
      <c r="C183" t="s">
        <v>300</v>
      </c>
    </row>
    <row r="184" spans="1:3">
      <c r="A184" s="8" t="s">
        <v>301</v>
      </c>
    </row>
    <row r="185" spans="1:3">
      <c r="A185" s="8" t="s">
        <v>25</v>
      </c>
    </row>
    <row r="186" spans="1:3">
      <c r="A186" s="8" t="s">
        <v>302</v>
      </c>
      <c r="B186">
        <v>0</v>
      </c>
      <c r="C186" t="s">
        <v>303</v>
      </c>
    </row>
    <row r="187" spans="1:3">
      <c r="A187" s="8" t="s">
        <v>36</v>
      </c>
    </row>
    <row r="188" spans="1:3">
      <c r="A188" s="8" t="s">
        <v>304</v>
      </c>
      <c r="B188">
        <v>0</v>
      </c>
      <c r="C188" t="s">
        <v>305</v>
      </c>
    </row>
    <row r="189" spans="1:3">
      <c r="A189" s="8" t="s">
        <v>306</v>
      </c>
      <c r="B189">
        <v>0</v>
      </c>
      <c r="C189" t="s">
        <v>307</v>
      </c>
    </row>
    <row r="190" spans="1:3">
      <c r="A190" s="8" t="s">
        <v>308</v>
      </c>
      <c r="B190">
        <v>0</v>
      </c>
      <c r="C190" t="s">
        <v>309</v>
      </c>
    </row>
    <row r="191" spans="1:3">
      <c r="A191" s="8" t="s">
        <v>310</v>
      </c>
      <c r="B191">
        <v>0</v>
      </c>
      <c r="C191" t="s">
        <v>311</v>
      </c>
    </row>
    <row r="192" spans="1:3">
      <c r="A192" s="8" t="s">
        <v>312</v>
      </c>
      <c r="B192">
        <v>0</v>
      </c>
      <c r="C192" t="s">
        <v>313</v>
      </c>
    </row>
    <row r="193" spans="1:3">
      <c r="A193" s="8" t="s">
        <v>47</v>
      </c>
    </row>
    <row r="194" spans="1:3">
      <c r="A194" s="8" t="s">
        <v>314</v>
      </c>
      <c r="B194">
        <v>0</v>
      </c>
      <c r="C194" t="s">
        <v>315</v>
      </c>
    </row>
    <row r="195" spans="1:3">
      <c r="A195" s="8" t="s">
        <v>52</v>
      </c>
    </row>
    <row r="196" spans="1:3">
      <c r="A196" s="8" t="s">
        <v>316</v>
      </c>
      <c r="B196">
        <v>0</v>
      </c>
      <c r="C196" t="s">
        <v>317</v>
      </c>
    </row>
    <row r="197" spans="1:3">
      <c r="A197" s="8" t="s">
        <v>318</v>
      </c>
      <c r="B197">
        <v>0</v>
      </c>
      <c r="C197" t="s">
        <v>319</v>
      </c>
    </row>
    <row r="198" spans="1:3">
      <c r="A198" s="8" t="s">
        <v>320</v>
      </c>
      <c r="B198">
        <v>0</v>
      </c>
      <c r="C198" t="s">
        <v>321</v>
      </c>
    </row>
    <row r="199" spans="1:3">
      <c r="A199" s="8" t="s">
        <v>322</v>
      </c>
      <c r="B199">
        <v>0</v>
      </c>
      <c r="C199" t="s">
        <v>323</v>
      </c>
    </row>
    <row r="200" spans="1:3">
      <c r="A200" s="8" t="s">
        <v>324</v>
      </c>
    </row>
    <row r="201" spans="1:3">
      <c r="A201" s="8" t="s">
        <v>25</v>
      </c>
    </row>
    <row r="202" spans="1:3">
      <c r="A202" s="8" t="s">
        <v>325</v>
      </c>
      <c r="B202">
        <v>0</v>
      </c>
      <c r="C202" t="s">
        <v>326</v>
      </c>
    </row>
    <row r="203" spans="1:3">
      <c r="A203" s="8" t="s">
        <v>327</v>
      </c>
      <c r="B203">
        <v>0</v>
      </c>
      <c r="C203" t="s">
        <v>328</v>
      </c>
    </row>
    <row r="204" spans="1:3">
      <c r="A204" s="8" t="s">
        <v>329</v>
      </c>
      <c r="B204">
        <v>0</v>
      </c>
      <c r="C204" t="s">
        <v>330</v>
      </c>
    </row>
    <row r="205" spans="1:3">
      <c r="A205" s="8" t="s">
        <v>331</v>
      </c>
      <c r="B205">
        <v>0</v>
      </c>
      <c r="C205" t="s">
        <v>332</v>
      </c>
    </row>
    <row r="206" spans="1:3">
      <c r="A206" s="8" t="s">
        <v>333</v>
      </c>
      <c r="B206">
        <v>0</v>
      </c>
      <c r="C206" t="s">
        <v>334</v>
      </c>
    </row>
    <row r="207" spans="1:3">
      <c r="A207" s="8" t="s">
        <v>335</v>
      </c>
      <c r="B207">
        <v>0</v>
      </c>
      <c r="C207" t="s">
        <v>336</v>
      </c>
    </row>
    <row r="208" spans="1:3">
      <c r="A208" s="8" t="s">
        <v>337</v>
      </c>
      <c r="B208">
        <v>0</v>
      </c>
      <c r="C208" t="s">
        <v>338</v>
      </c>
    </row>
    <row r="209" spans="1:3">
      <c r="A209" s="8" t="s">
        <v>339</v>
      </c>
      <c r="B209">
        <v>0</v>
      </c>
      <c r="C209" t="s">
        <v>340</v>
      </c>
    </row>
    <row r="210" spans="1:3">
      <c r="A210" s="8" t="s">
        <v>36</v>
      </c>
    </row>
    <row r="211" spans="1:3">
      <c r="A211" s="8" t="s">
        <v>325</v>
      </c>
      <c r="B211">
        <v>0</v>
      </c>
      <c r="C211" t="s">
        <v>341</v>
      </c>
    </row>
    <row r="212" spans="1:3">
      <c r="A212" s="8" t="s">
        <v>342</v>
      </c>
      <c r="B212">
        <v>0</v>
      </c>
      <c r="C212" t="s">
        <v>343</v>
      </c>
    </row>
    <row r="213" spans="1:3">
      <c r="A213" s="8" t="s">
        <v>344</v>
      </c>
      <c r="B213">
        <v>0</v>
      </c>
      <c r="C213" t="s">
        <v>345</v>
      </c>
    </row>
    <row r="214" spans="1:3">
      <c r="A214" s="8" t="s">
        <v>329</v>
      </c>
      <c r="B214">
        <v>0</v>
      </c>
      <c r="C214" t="s">
        <v>346</v>
      </c>
    </row>
    <row r="215" spans="1:3">
      <c r="A215" s="8" t="s">
        <v>331</v>
      </c>
      <c r="B215">
        <v>0</v>
      </c>
      <c r="C215" t="s">
        <v>347</v>
      </c>
    </row>
    <row r="216" spans="1:3">
      <c r="A216" s="8" t="s">
        <v>333</v>
      </c>
      <c r="B216">
        <v>0</v>
      </c>
      <c r="C216" t="s">
        <v>348</v>
      </c>
    </row>
    <row r="217" spans="1:3">
      <c r="A217" s="8" t="s">
        <v>349</v>
      </c>
      <c r="B217">
        <v>0</v>
      </c>
      <c r="C217" t="s">
        <v>350</v>
      </c>
    </row>
    <row r="218" spans="1:3">
      <c r="A218" s="8" t="s">
        <v>351</v>
      </c>
      <c r="B218">
        <v>0</v>
      </c>
      <c r="C218" t="s">
        <v>352</v>
      </c>
    </row>
    <row r="219" spans="1:3">
      <c r="A219" s="8" t="s">
        <v>337</v>
      </c>
      <c r="B219">
        <v>0</v>
      </c>
      <c r="C219" t="s">
        <v>353</v>
      </c>
    </row>
    <row r="220" spans="1:3">
      <c r="A220" s="8" t="s">
        <v>339</v>
      </c>
      <c r="B220">
        <v>0</v>
      </c>
      <c r="C220" t="s">
        <v>354</v>
      </c>
    </row>
    <row r="221" spans="1:3">
      <c r="A221" s="8" t="s">
        <v>47</v>
      </c>
    </row>
    <row r="222" spans="1:3">
      <c r="A222" s="8" t="s">
        <v>355</v>
      </c>
      <c r="B222">
        <v>0</v>
      </c>
      <c r="C222" t="s">
        <v>356</v>
      </c>
    </row>
    <row r="223" spans="1:3">
      <c r="A223" s="8" t="s">
        <v>357</v>
      </c>
      <c r="B223">
        <v>0</v>
      </c>
      <c r="C223" t="s">
        <v>358</v>
      </c>
    </row>
    <row r="224" spans="1:3">
      <c r="A224" s="8" t="s">
        <v>359</v>
      </c>
      <c r="B224">
        <v>0</v>
      </c>
      <c r="C224" t="s">
        <v>360</v>
      </c>
    </row>
    <row r="225" spans="1:3">
      <c r="A225" s="8" t="s">
        <v>361</v>
      </c>
      <c r="B225">
        <v>0</v>
      </c>
      <c r="C225" t="s">
        <v>362</v>
      </c>
    </row>
    <row r="226" spans="1:3">
      <c r="A226" s="8" t="s">
        <v>363</v>
      </c>
      <c r="B226">
        <v>0</v>
      </c>
      <c r="C226" t="s">
        <v>364</v>
      </c>
    </row>
    <row r="227" spans="1:3">
      <c r="A227" s="8" t="s">
        <v>365</v>
      </c>
      <c r="B227">
        <v>0</v>
      </c>
      <c r="C227" t="s">
        <v>366</v>
      </c>
    </row>
    <row r="228" spans="1:3">
      <c r="A228" s="8" t="s">
        <v>367</v>
      </c>
      <c r="B228">
        <v>0</v>
      </c>
      <c r="C228" t="s">
        <v>368</v>
      </c>
    </row>
    <row r="229" spans="1:3">
      <c r="A229" s="8" t="s">
        <v>369</v>
      </c>
      <c r="B229">
        <v>0</v>
      </c>
      <c r="C229" t="s">
        <v>370</v>
      </c>
    </row>
    <row r="230" spans="1:3">
      <c r="A230" s="8" t="s">
        <v>371</v>
      </c>
      <c r="B230">
        <v>0</v>
      </c>
      <c r="C230" t="s">
        <v>372</v>
      </c>
    </row>
    <row r="231" spans="1:3">
      <c r="A231" s="8" t="s">
        <v>373</v>
      </c>
      <c r="B231">
        <v>0</v>
      </c>
      <c r="C231" t="s">
        <v>374</v>
      </c>
    </row>
    <row r="232" spans="1:3">
      <c r="A232" s="8" t="s">
        <v>52</v>
      </c>
    </row>
    <row r="233" spans="1:3">
      <c r="A233" s="8" t="s">
        <v>355</v>
      </c>
      <c r="B233">
        <v>0</v>
      </c>
      <c r="C233" t="s">
        <v>375</v>
      </c>
    </row>
    <row r="234" spans="1:3">
      <c r="A234" s="8" t="s">
        <v>357</v>
      </c>
      <c r="B234">
        <v>0</v>
      </c>
      <c r="C234" t="s">
        <v>376</v>
      </c>
    </row>
    <row r="235" spans="1:3">
      <c r="A235" s="8" t="s">
        <v>359</v>
      </c>
      <c r="B235">
        <v>0</v>
      </c>
      <c r="C235" t="s">
        <v>377</v>
      </c>
    </row>
    <row r="236" spans="1:3">
      <c r="A236" s="8" t="s">
        <v>361</v>
      </c>
      <c r="B236">
        <v>0</v>
      </c>
      <c r="C236" t="s">
        <v>378</v>
      </c>
    </row>
    <row r="237" spans="1:3">
      <c r="A237" s="8" t="s">
        <v>363</v>
      </c>
      <c r="B237">
        <v>0</v>
      </c>
      <c r="C237" t="s">
        <v>379</v>
      </c>
    </row>
    <row r="238" spans="1:3">
      <c r="A238" s="8" t="s">
        <v>365</v>
      </c>
      <c r="B238">
        <v>0</v>
      </c>
      <c r="C238" t="s">
        <v>380</v>
      </c>
    </row>
    <row r="239" spans="1:3">
      <c r="A239" s="8" t="s">
        <v>367</v>
      </c>
      <c r="B239">
        <v>0</v>
      </c>
      <c r="C239" t="s">
        <v>381</v>
      </c>
    </row>
    <row r="240" spans="1:3">
      <c r="A240" s="8" t="s">
        <v>369</v>
      </c>
      <c r="B240">
        <v>0</v>
      </c>
      <c r="C240" t="s">
        <v>382</v>
      </c>
    </row>
    <row r="241" spans="1:3">
      <c r="A241" s="8" t="s">
        <v>371</v>
      </c>
      <c r="B241">
        <v>0</v>
      </c>
      <c r="C241" t="s">
        <v>383</v>
      </c>
    </row>
    <row r="242" spans="1:3">
      <c r="A242" s="8" t="s">
        <v>373</v>
      </c>
      <c r="B242">
        <v>0</v>
      </c>
      <c r="C242" t="s">
        <v>384</v>
      </c>
    </row>
    <row r="243" spans="1:3">
      <c r="A243" s="8" t="s">
        <v>385</v>
      </c>
    </row>
    <row r="244" spans="1:3">
      <c r="A244" s="8" t="s">
        <v>4</v>
      </c>
    </row>
    <row r="245" spans="1:3">
      <c r="A245" s="8" t="s">
        <v>386</v>
      </c>
    </row>
    <row r="246" spans="1:3">
      <c r="A246" s="8" t="s">
        <v>387</v>
      </c>
    </row>
    <row r="247" spans="1:3">
      <c r="A247" s="8" t="s">
        <v>388</v>
      </c>
      <c r="B247">
        <v>0</v>
      </c>
      <c r="C247" t="s">
        <v>389</v>
      </c>
    </row>
    <row r="248" spans="1:3">
      <c r="A248" s="8" t="s">
        <v>390</v>
      </c>
      <c r="B248">
        <v>0</v>
      </c>
      <c r="C248" t="s">
        <v>391</v>
      </c>
    </row>
    <row r="249" spans="1:3">
      <c r="A249" s="8" t="s">
        <v>392</v>
      </c>
      <c r="B249">
        <v>0</v>
      </c>
      <c r="C249" t="s">
        <v>393</v>
      </c>
    </row>
    <row r="250" spans="1:3">
      <c r="A250" s="8" t="s">
        <v>394</v>
      </c>
      <c r="B250">
        <v>0</v>
      </c>
      <c r="C250" t="s">
        <v>395</v>
      </c>
    </row>
    <row r="251" spans="1:3">
      <c r="A251" s="8" t="s">
        <v>396</v>
      </c>
      <c r="B251">
        <v>0</v>
      </c>
      <c r="C251" t="s">
        <v>397</v>
      </c>
    </row>
    <row r="252" spans="1:3">
      <c r="A252" s="8" t="s">
        <v>398</v>
      </c>
      <c r="B252">
        <v>0</v>
      </c>
      <c r="C252" t="s">
        <v>399</v>
      </c>
    </row>
    <row r="253" spans="1:3">
      <c r="A253" s="8" t="s">
        <v>400</v>
      </c>
    </row>
    <row r="254" spans="1:3">
      <c r="A254" s="8" t="s">
        <v>401</v>
      </c>
      <c r="B254">
        <v>0</v>
      </c>
      <c r="C254" t="s">
        <v>402</v>
      </c>
    </row>
    <row r="255" spans="1:3">
      <c r="A255" s="8" t="s">
        <v>403</v>
      </c>
      <c r="B255">
        <v>0</v>
      </c>
      <c r="C255" t="s">
        <v>404</v>
      </c>
    </row>
    <row r="256" spans="1:3">
      <c r="A256" s="8" t="s">
        <v>405</v>
      </c>
      <c r="B256">
        <v>0</v>
      </c>
      <c r="C256" t="s">
        <v>406</v>
      </c>
    </row>
    <row r="257" spans="1:3">
      <c r="A257" s="8" t="s">
        <v>407</v>
      </c>
      <c r="B257">
        <v>0</v>
      </c>
      <c r="C257" t="s">
        <v>408</v>
      </c>
    </row>
    <row r="258" spans="1:3">
      <c r="A258" s="8" t="s">
        <v>409</v>
      </c>
      <c r="B258">
        <v>0</v>
      </c>
      <c r="C258" t="s">
        <v>410</v>
      </c>
    </row>
    <row r="259" spans="1:3">
      <c r="A259" s="8" t="s">
        <v>411</v>
      </c>
      <c r="B259">
        <v>0</v>
      </c>
      <c r="C259" t="s">
        <v>412</v>
      </c>
    </row>
    <row r="260" spans="1:3">
      <c r="A260" s="8" t="s">
        <v>413</v>
      </c>
    </row>
    <row r="261" spans="1:3">
      <c r="A261" s="8" t="s">
        <v>414</v>
      </c>
      <c r="B261">
        <v>0</v>
      </c>
      <c r="C261" t="s">
        <v>415</v>
      </c>
    </row>
    <row r="262" spans="1:3">
      <c r="A262" s="8" t="s">
        <v>416</v>
      </c>
      <c r="B262">
        <v>0</v>
      </c>
      <c r="C262" t="s">
        <v>417</v>
      </c>
    </row>
    <row r="263" spans="1:3">
      <c r="A263" s="8" t="s">
        <v>418</v>
      </c>
      <c r="B263">
        <v>0</v>
      </c>
      <c r="C263" t="s">
        <v>419</v>
      </c>
    </row>
    <row r="264" spans="1:3">
      <c r="A264" s="8" t="s">
        <v>420</v>
      </c>
      <c r="B264">
        <v>0</v>
      </c>
      <c r="C264" t="s">
        <v>421</v>
      </c>
    </row>
    <row r="265" spans="1:3">
      <c r="A265" s="8" t="s">
        <v>422</v>
      </c>
      <c r="B265">
        <v>0</v>
      </c>
      <c r="C265" t="s">
        <v>423</v>
      </c>
    </row>
    <row r="266" spans="1:3">
      <c r="A266" s="8" t="s">
        <v>424</v>
      </c>
      <c r="B266">
        <v>0</v>
      </c>
      <c r="C266" t="s">
        <v>425</v>
      </c>
    </row>
    <row r="267" spans="1:3">
      <c r="A267" s="8" t="s">
        <v>426</v>
      </c>
    </row>
    <row r="268" spans="1:3">
      <c r="A268" s="8" t="s">
        <v>427</v>
      </c>
      <c r="B268">
        <v>0</v>
      </c>
      <c r="C268" t="s">
        <v>428</v>
      </c>
    </row>
    <row r="269" spans="1:3">
      <c r="A269" s="8" t="s">
        <v>429</v>
      </c>
      <c r="B269">
        <v>0</v>
      </c>
      <c r="C269" t="s">
        <v>430</v>
      </c>
    </row>
    <row r="270" spans="1:3">
      <c r="A270" s="8" t="s">
        <v>431</v>
      </c>
      <c r="B270">
        <v>0</v>
      </c>
      <c r="C270" t="s">
        <v>432</v>
      </c>
    </row>
    <row r="271" spans="1:3">
      <c r="A271" s="8" t="s">
        <v>433</v>
      </c>
      <c r="B271">
        <v>0</v>
      </c>
      <c r="C271" t="s">
        <v>434</v>
      </c>
    </row>
    <row r="272" spans="1:3">
      <c r="A272" s="8" t="s">
        <v>435</v>
      </c>
    </row>
    <row r="273" spans="1:3">
      <c r="A273" s="8" t="s">
        <v>387</v>
      </c>
    </row>
    <row r="274" spans="1:3">
      <c r="A274" s="8" t="s">
        <v>388</v>
      </c>
      <c r="B274">
        <v>0</v>
      </c>
      <c r="C274" t="s">
        <v>436</v>
      </c>
    </row>
    <row r="275" spans="1:3">
      <c r="A275" s="8" t="s">
        <v>390</v>
      </c>
      <c r="B275">
        <v>0</v>
      </c>
      <c r="C275" t="s">
        <v>437</v>
      </c>
    </row>
    <row r="276" spans="1:3">
      <c r="A276" s="8" t="s">
        <v>392</v>
      </c>
      <c r="B276">
        <v>0</v>
      </c>
      <c r="C276" t="s">
        <v>438</v>
      </c>
    </row>
    <row r="277" spans="1:3">
      <c r="A277" s="8" t="s">
        <v>394</v>
      </c>
      <c r="B277">
        <v>0</v>
      </c>
      <c r="C277" t="s">
        <v>439</v>
      </c>
    </row>
    <row r="278" spans="1:3">
      <c r="A278" s="8" t="s">
        <v>396</v>
      </c>
      <c r="B278">
        <v>0</v>
      </c>
      <c r="C278" t="s">
        <v>440</v>
      </c>
    </row>
    <row r="279" spans="1:3">
      <c r="A279" s="8" t="s">
        <v>398</v>
      </c>
      <c r="B279">
        <v>0</v>
      </c>
      <c r="C279" t="s">
        <v>441</v>
      </c>
    </row>
    <row r="280" spans="1:3">
      <c r="A280" s="8" t="s">
        <v>400</v>
      </c>
    </row>
    <row r="281" spans="1:3">
      <c r="A281" s="8" t="s">
        <v>401</v>
      </c>
      <c r="B281">
        <v>0</v>
      </c>
      <c r="C281" t="s">
        <v>442</v>
      </c>
    </row>
    <row r="282" spans="1:3">
      <c r="A282" s="8" t="s">
        <v>403</v>
      </c>
      <c r="B282">
        <v>0</v>
      </c>
      <c r="C282" t="s">
        <v>443</v>
      </c>
    </row>
    <row r="283" spans="1:3">
      <c r="A283" s="8" t="s">
        <v>405</v>
      </c>
      <c r="B283">
        <v>0</v>
      </c>
      <c r="C283" t="s">
        <v>444</v>
      </c>
    </row>
    <row r="284" spans="1:3">
      <c r="A284" s="8" t="s">
        <v>407</v>
      </c>
      <c r="B284">
        <v>0</v>
      </c>
      <c r="C284" t="s">
        <v>445</v>
      </c>
    </row>
    <row r="285" spans="1:3">
      <c r="A285" s="8" t="s">
        <v>409</v>
      </c>
      <c r="B285">
        <v>0</v>
      </c>
      <c r="C285" t="s">
        <v>446</v>
      </c>
    </row>
    <row r="286" spans="1:3">
      <c r="A286" s="8" t="s">
        <v>411</v>
      </c>
      <c r="B286">
        <v>0</v>
      </c>
      <c r="C286" t="s">
        <v>447</v>
      </c>
    </row>
    <row r="287" spans="1:3">
      <c r="A287" s="8" t="s">
        <v>413</v>
      </c>
    </row>
    <row r="288" spans="1:3">
      <c r="A288" s="8" t="s">
        <v>414</v>
      </c>
      <c r="B288">
        <v>0</v>
      </c>
      <c r="C288" t="s">
        <v>448</v>
      </c>
    </row>
    <row r="289" spans="1:3">
      <c r="A289" s="8" t="s">
        <v>416</v>
      </c>
      <c r="B289">
        <v>0</v>
      </c>
      <c r="C289" t="s">
        <v>449</v>
      </c>
    </row>
    <row r="290" spans="1:3">
      <c r="A290" s="8" t="s">
        <v>418</v>
      </c>
      <c r="B290">
        <v>0</v>
      </c>
      <c r="C290" t="s">
        <v>450</v>
      </c>
    </row>
    <row r="291" spans="1:3">
      <c r="A291" s="8" t="s">
        <v>420</v>
      </c>
      <c r="B291">
        <v>0</v>
      </c>
      <c r="C291" t="s">
        <v>451</v>
      </c>
    </row>
    <row r="292" spans="1:3">
      <c r="A292" s="8" t="s">
        <v>422</v>
      </c>
      <c r="B292">
        <v>0</v>
      </c>
      <c r="C292" t="s">
        <v>452</v>
      </c>
    </row>
    <row r="293" spans="1:3">
      <c r="A293" s="8" t="s">
        <v>424</v>
      </c>
      <c r="B293">
        <v>0</v>
      </c>
      <c r="C293" t="s">
        <v>453</v>
      </c>
    </row>
    <row r="294" spans="1:3">
      <c r="A294" s="8" t="s">
        <v>426</v>
      </c>
    </row>
    <row r="295" spans="1:3">
      <c r="A295" s="8" t="s">
        <v>427</v>
      </c>
      <c r="B295">
        <v>0</v>
      </c>
      <c r="C295" t="s">
        <v>454</v>
      </c>
    </row>
    <row r="296" spans="1:3">
      <c r="A296" s="8" t="s">
        <v>429</v>
      </c>
      <c r="B296">
        <v>0</v>
      </c>
      <c r="C296" t="s">
        <v>455</v>
      </c>
    </row>
    <row r="297" spans="1:3">
      <c r="A297" s="8" t="s">
        <v>431</v>
      </c>
      <c r="B297">
        <v>0</v>
      </c>
      <c r="C297" t="s">
        <v>456</v>
      </c>
    </row>
    <row r="298" spans="1:3">
      <c r="A298" s="8" t="s">
        <v>433</v>
      </c>
      <c r="B298">
        <v>0</v>
      </c>
      <c r="C298" t="s">
        <v>457</v>
      </c>
    </row>
    <row r="299" spans="1:3">
      <c r="A299" s="8" t="s">
        <v>19</v>
      </c>
    </row>
    <row r="300" spans="1:3">
      <c r="A300" s="8" t="s">
        <v>386</v>
      </c>
    </row>
    <row r="301" spans="1:3">
      <c r="A301" s="8" t="s">
        <v>387</v>
      </c>
    </row>
    <row r="302" spans="1:3">
      <c r="A302" s="8" t="s">
        <v>458</v>
      </c>
      <c r="B302">
        <v>0</v>
      </c>
      <c r="C302" t="s">
        <v>459</v>
      </c>
    </row>
    <row r="303" spans="1:3">
      <c r="A303" s="8" t="s">
        <v>460</v>
      </c>
      <c r="B303">
        <v>0</v>
      </c>
      <c r="C303" t="s">
        <v>461</v>
      </c>
    </row>
    <row r="304" spans="1:3">
      <c r="A304" s="8" t="s">
        <v>462</v>
      </c>
      <c r="B304">
        <v>0</v>
      </c>
      <c r="C304" t="s">
        <v>463</v>
      </c>
    </row>
    <row r="305" spans="1:3">
      <c r="A305" s="8" t="s">
        <v>464</v>
      </c>
      <c r="B305">
        <v>0</v>
      </c>
      <c r="C305" t="s">
        <v>465</v>
      </c>
    </row>
    <row r="306" spans="1:3">
      <c r="A306" s="8" t="s">
        <v>466</v>
      </c>
      <c r="B306">
        <v>0</v>
      </c>
      <c r="C306" t="s">
        <v>467</v>
      </c>
    </row>
    <row r="307" spans="1:3">
      <c r="A307" s="8" t="s">
        <v>468</v>
      </c>
      <c r="B307">
        <v>0</v>
      </c>
      <c r="C307" t="s">
        <v>469</v>
      </c>
    </row>
    <row r="308" spans="1:3">
      <c r="A308" s="8" t="s">
        <v>400</v>
      </c>
    </row>
    <row r="309" spans="1:3">
      <c r="A309" s="8" t="s">
        <v>470</v>
      </c>
      <c r="B309">
        <v>0</v>
      </c>
      <c r="C309" t="s">
        <v>471</v>
      </c>
    </row>
    <row r="310" spans="1:3">
      <c r="A310" s="8" t="s">
        <v>472</v>
      </c>
      <c r="B310">
        <v>0</v>
      </c>
      <c r="C310" t="s">
        <v>473</v>
      </c>
    </row>
    <row r="311" spans="1:3">
      <c r="A311" s="8" t="s">
        <v>474</v>
      </c>
      <c r="B311">
        <v>0</v>
      </c>
      <c r="C311" t="s">
        <v>475</v>
      </c>
    </row>
    <row r="312" spans="1:3">
      <c r="A312" s="8" t="s">
        <v>476</v>
      </c>
      <c r="B312">
        <v>0</v>
      </c>
      <c r="C312" t="s">
        <v>477</v>
      </c>
    </row>
    <row r="313" spans="1:3">
      <c r="A313" s="8" t="s">
        <v>478</v>
      </c>
      <c r="B313">
        <v>0</v>
      </c>
      <c r="C313" t="s">
        <v>479</v>
      </c>
    </row>
    <row r="314" spans="1:3">
      <c r="A314" s="8" t="s">
        <v>480</v>
      </c>
      <c r="B314">
        <v>0</v>
      </c>
      <c r="C314" t="s">
        <v>481</v>
      </c>
    </row>
    <row r="315" spans="1:3">
      <c r="A315" s="8" t="s">
        <v>413</v>
      </c>
    </row>
    <row r="316" spans="1:3">
      <c r="A316" s="8" t="s">
        <v>482</v>
      </c>
      <c r="B316">
        <v>0</v>
      </c>
      <c r="C316" t="s">
        <v>483</v>
      </c>
    </row>
    <row r="317" spans="1:3">
      <c r="A317" s="8" t="s">
        <v>484</v>
      </c>
      <c r="B317">
        <v>0</v>
      </c>
      <c r="C317" t="s">
        <v>485</v>
      </c>
    </row>
    <row r="318" spans="1:3">
      <c r="A318" s="8" t="s">
        <v>486</v>
      </c>
      <c r="B318">
        <v>0</v>
      </c>
      <c r="C318" t="s">
        <v>487</v>
      </c>
    </row>
    <row r="319" spans="1:3">
      <c r="A319" s="8" t="s">
        <v>488</v>
      </c>
      <c r="B319">
        <v>0</v>
      </c>
      <c r="C319" t="s">
        <v>489</v>
      </c>
    </row>
    <row r="320" spans="1:3">
      <c r="A320" s="8" t="s">
        <v>490</v>
      </c>
      <c r="B320">
        <v>0</v>
      </c>
      <c r="C320" t="s">
        <v>491</v>
      </c>
    </row>
    <row r="321" spans="1:3">
      <c r="A321" s="8" t="s">
        <v>492</v>
      </c>
      <c r="B321">
        <v>0</v>
      </c>
      <c r="C321" t="s">
        <v>493</v>
      </c>
    </row>
    <row r="322" spans="1:3">
      <c r="A322" s="8" t="s">
        <v>426</v>
      </c>
    </row>
    <row r="323" spans="1:3">
      <c r="A323" s="8" t="s">
        <v>494</v>
      </c>
      <c r="B323">
        <v>0</v>
      </c>
      <c r="C323" t="s">
        <v>495</v>
      </c>
    </row>
    <row r="324" spans="1:3">
      <c r="A324" s="8" t="s">
        <v>496</v>
      </c>
      <c r="B324">
        <v>0</v>
      </c>
      <c r="C324" t="s">
        <v>497</v>
      </c>
    </row>
    <row r="325" spans="1:3">
      <c r="A325" s="8" t="s">
        <v>498</v>
      </c>
      <c r="B325">
        <v>0</v>
      </c>
      <c r="C325" t="s">
        <v>499</v>
      </c>
    </row>
    <row r="326" spans="1:3">
      <c r="A326" s="8" t="s">
        <v>500</v>
      </c>
      <c r="B326">
        <v>0</v>
      </c>
      <c r="C326" t="s">
        <v>501</v>
      </c>
    </row>
    <row r="327" spans="1:3">
      <c r="A327" s="8" t="s">
        <v>435</v>
      </c>
    </row>
    <row r="328" spans="1:3">
      <c r="A328" s="8" t="s">
        <v>387</v>
      </c>
    </row>
    <row r="329" spans="1:3">
      <c r="A329" s="8" t="s">
        <v>458</v>
      </c>
      <c r="B329">
        <v>0</v>
      </c>
      <c r="C329" t="s">
        <v>502</v>
      </c>
    </row>
    <row r="330" spans="1:3">
      <c r="A330" s="8" t="s">
        <v>460</v>
      </c>
      <c r="B330">
        <v>0</v>
      </c>
      <c r="C330" t="s">
        <v>503</v>
      </c>
    </row>
    <row r="331" spans="1:3">
      <c r="A331" s="8" t="s">
        <v>462</v>
      </c>
      <c r="B331">
        <v>0</v>
      </c>
      <c r="C331" t="s">
        <v>504</v>
      </c>
    </row>
    <row r="332" spans="1:3">
      <c r="A332" s="8" t="s">
        <v>464</v>
      </c>
      <c r="B332">
        <v>0</v>
      </c>
      <c r="C332" t="s">
        <v>505</v>
      </c>
    </row>
    <row r="333" spans="1:3">
      <c r="A333" s="8" t="s">
        <v>466</v>
      </c>
      <c r="B333">
        <v>0</v>
      </c>
      <c r="C333" t="s">
        <v>506</v>
      </c>
    </row>
    <row r="334" spans="1:3">
      <c r="A334" s="8" t="s">
        <v>468</v>
      </c>
      <c r="B334">
        <v>0</v>
      </c>
      <c r="C334" t="s">
        <v>507</v>
      </c>
    </row>
    <row r="335" spans="1:3">
      <c r="A335" s="8" t="s">
        <v>400</v>
      </c>
    </row>
    <row r="336" spans="1:3">
      <c r="A336" s="8" t="s">
        <v>470</v>
      </c>
      <c r="B336">
        <v>0</v>
      </c>
      <c r="C336" t="s">
        <v>508</v>
      </c>
    </row>
    <row r="337" spans="1:3">
      <c r="A337" s="8" t="s">
        <v>472</v>
      </c>
      <c r="B337">
        <v>0</v>
      </c>
      <c r="C337" t="s">
        <v>509</v>
      </c>
    </row>
    <row r="338" spans="1:3">
      <c r="A338" s="8" t="s">
        <v>474</v>
      </c>
      <c r="B338">
        <v>0</v>
      </c>
      <c r="C338" t="s">
        <v>510</v>
      </c>
    </row>
    <row r="339" spans="1:3">
      <c r="A339" s="8" t="s">
        <v>476</v>
      </c>
      <c r="B339">
        <v>0</v>
      </c>
      <c r="C339" t="s">
        <v>511</v>
      </c>
    </row>
    <row r="340" spans="1:3">
      <c r="A340" s="8" t="s">
        <v>478</v>
      </c>
      <c r="B340">
        <v>0</v>
      </c>
      <c r="C340" t="s">
        <v>512</v>
      </c>
    </row>
    <row r="341" spans="1:3">
      <c r="A341" s="8" t="s">
        <v>480</v>
      </c>
      <c r="B341">
        <v>0</v>
      </c>
      <c r="C341" t="s">
        <v>513</v>
      </c>
    </row>
    <row r="342" spans="1:3">
      <c r="A342" s="8" t="s">
        <v>413</v>
      </c>
    </row>
    <row r="343" spans="1:3">
      <c r="A343" s="8" t="s">
        <v>482</v>
      </c>
      <c r="B343">
        <v>0</v>
      </c>
      <c r="C343" t="s">
        <v>514</v>
      </c>
    </row>
    <row r="344" spans="1:3">
      <c r="A344" s="8" t="s">
        <v>484</v>
      </c>
      <c r="B344">
        <v>0</v>
      </c>
      <c r="C344" t="s">
        <v>515</v>
      </c>
    </row>
    <row r="345" spans="1:3">
      <c r="A345" s="8" t="s">
        <v>486</v>
      </c>
      <c r="B345">
        <v>0</v>
      </c>
      <c r="C345" t="s">
        <v>516</v>
      </c>
    </row>
    <row r="346" spans="1:3">
      <c r="A346" s="8" t="s">
        <v>488</v>
      </c>
      <c r="B346">
        <v>0</v>
      </c>
      <c r="C346" t="s">
        <v>517</v>
      </c>
    </row>
    <row r="347" spans="1:3">
      <c r="A347" s="8" t="s">
        <v>490</v>
      </c>
      <c r="B347">
        <v>0</v>
      </c>
      <c r="C347" t="s">
        <v>518</v>
      </c>
    </row>
    <row r="348" spans="1:3">
      <c r="A348" s="8" t="s">
        <v>492</v>
      </c>
      <c r="B348">
        <v>0</v>
      </c>
      <c r="C348" t="s">
        <v>519</v>
      </c>
    </row>
    <row r="349" spans="1:3">
      <c r="A349" s="8" t="s">
        <v>426</v>
      </c>
    </row>
    <row r="350" spans="1:3">
      <c r="A350" s="8" t="s">
        <v>494</v>
      </c>
      <c r="B350">
        <v>0</v>
      </c>
      <c r="C350" t="s">
        <v>520</v>
      </c>
    </row>
    <row r="351" spans="1:3">
      <c r="A351" s="8" t="s">
        <v>496</v>
      </c>
      <c r="B351">
        <v>0</v>
      </c>
      <c r="C351" t="s">
        <v>521</v>
      </c>
    </row>
    <row r="352" spans="1:3">
      <c r="A352" s="8" t="s">
        <v>498</v>
      </c>
      <c r="B352">
        <v>0</v>
      </c>
      <c r="C352" t="s">
        <v>522</v>
      </c>
    </row>
    <row r="353" spans="1:3">
      <c r="A353" s="8" t="s">
        <v>500</v>
      </c>
      <c r="B353">
        <v>0</v>
      </c>
      <c r="C353" t="s">
        <v>523</v>
      </c>
    </row>
    <row r="354" spans="1:3">
      <c r="A354" s="8" t="s">
        <v>524</v>
      </c>
    </row>
    <row r="355" spans="1:3">
      <c r="A355" s="8" t="s">
        <v>4</v>
      </c>
    </row>
    <row r="356" spans="1:3">
      <c r="A356" s="8" t="s">
        <v>525</v>
      </c>
      <c r="B356">
        <v>0</v>
      </c>
      <c r="C356" t="s">
        <v>526</v>
      </c>
    </row>
    <row r="357" spans="1:3">
      <c r="A357" s="8" t="s">
        <v>527</v>
      </c>
      <c r="B357">
        <v>0</v>
      </c>
      <c r="C357" t="s">
        <v>528</v>
      </c>
    </row>
    <row r="358" spans="1:3">
      <c r="A358" s="8" t="s">
        <v>529</v>
      </c>
      <c r="B358">
        <v>0</v>
      </c>
      <c r="C358" t="s">
        <v>530</v>
      </c>
    </row>
    <row r="359" spans="1:3">
      <c r="A359" s="8" t="s">
        <v>531</v>
      </c>
      <c r="B359">
        <v>0</v>
      </c>
      <c r="C359" t="s">
        <v>532</v>
      </c>
    </row>
    <row r="360" spans="1:3">
      <c r="A360" s="8" t="s">
        <v>533</v>
      </c>
      <c r="B360">
        <v>0</v>
      </c>
      <c r="C360" t="s">
        <v>534</v>
      </c>
    </row>
    <row r="361" spans="1:3">
      <c r="A361" s="8" t="s">
        <v>535</v>
      </c>
      <c r="B361">
        <v>0</v>
      </c>
      <c r="C361" t="s">
        <v>536</v>
      </c>
    </row>
    <row r="362" spans="1:3">
      <c r="A362" s="8" t="s">
        <v>537</v>
      </c>
      <c r="B362">
        <v>0</v>
      </c>
      <c r="C362" t="s">
        <v>538</v>
      </c>
    </row>
    <row r="363" spans="1:3">
      <c r="A363" s="8" t="s">
        <v>539</v>
      </c>
      <c r="B363">
        <v>0</v>
      </c>
      <c r="C363" t="s">
        <v>540</v>
      </c>
    </row>
    <row r="364" spans="1:3">
      <c r="A364" s="8" t="s">
        <v>541</v>
      </c>
      <c r="B364">
        <v>0</v>
      </c>
      <c r="C364" t="s">
        <v>542</v>
      </c>
    </row>
    <row r="365" spans="1:3">
      <c r="A365" s="8" t="s">
        <v>543</v>
      </c>
      <c r="B365">
        <v>0</v>
      </c>
      <c r="C365" t="s">
        <v>544</v>
      </c>
    </row>
    <row r="366" spans="1:3">
      <c r="A366" s="8" t="s">
        <v>545</v>
      </c>
      <c r="B366">
        <v>0</v>
      </c>
      <c r="C366" t="s">
        <v>546</v>
      </c>
    </row>
    <row r="367" spans="1:3">
      <c r="A367" s="8" t="s">
        <v>19</v>
      </c>
    </row>
    <row r="368" spans="1:3">
      <c r="A368" s="8" t="s">
        <v>547</v>
      </c>
      <c r="B368">
        <v>0</v>
      </c>
      <c r="C368" t="s">
        <v>548</v>
      </c>
    </row>
    <row r="369" spans="1:3">
      <c r="A369" s="8" t="s">
        <v>549</v>
      </c>
      <c r="B369">
        <v>0</v>
      </c>
      <c r="C369" t="s">
        <v>550</v>
      </c>
    </row>
    <row r="370" spans="1:3">
      <c r="A370" s="8" t="s">
        <v>551</v>
      </c>
      <c r="B370">
        <v>0</v>
      </c>
      <c r="C370" t="s">
        <v>552</v>
      </c>
    </row>
    <row r="371" spans="1:3">
      <c r="A371" s="8" t="s">
        <v>553</v>
      </c>
      <c r="B371">
        <v>0</v>
      </c>
      <c r="C371" t="s">
        <v>554</v>
      </c>
    </row>
    <row r="372" spans="1:3">
      <c r="A372" s="8" t="s">
        <v>555</v>
      </c>
    </row>
    <row r="373" spans="1:3">
      <c r="A373" s="8" t="s">
        <v>4</v>
      </c>
    </row>
    <row r="374" spans="1:3">
      <c r="A374" s="8" t="s">
        <v>556</v>
      </c>
      <c r="B374">
        <v>0</v>
      </c>
      <c r="C374" t="s">
        <v>557</v>
      </c>
    </row>
    <row r="375" spans="1:3">
      <c r="A375" s="8" t="s">
        <v>558</v>
      </c>
      <c r="B375">
        <v>0</v>
      </c>
      <c r="C375" t="s">
        <v>559</v>
      </c>
    </row>
    <row r="376" spans="1:3">
      <c r="A376" s="8" t="s">
        <v>560</v>
      </c>
      <c r="B376">
        <v>0</v>
      </c>
      <c r="C376" t="s">
        <v>561</v>
      </c>
    </row>
    <row r="377" spans="1:3">
      <c r="A377" s="8" t="s">
        <v>562</v>
      </c>
      <c r="B377">
        <v>0</v>
      </c>
      <c r="C377" t="s">
        <v>563</v>
      </c>
    </row>
    <row r="378" spans="1:3">
      <c r="A378" s="8" t="s">
        <v>564</v>
      </c>
      <c r="B378">
        <v>0</v>
      </c>
      <c r="C378" t="s">
        <v>565</v>
      </c>
    </row>
    <row r="379" spans="1:3">
      <c r="A379" s="8" t="s">
        <v>566</v>
      </c>
      <c r="B379">
        <v>0</v>
      </c>
      <c r="C379" t="s">
        <v>567</v>
      </c>
    </row>
    <row r="380" spans="1:3">
      <c r="A380" s="8" t="s">
        <v>568</v>
      </c>
      <c r="B380">
        <v>0</v>
      </c>
      <c r="C380" t="s">
        <v>569</v>
      </c>
    </row>
    <row r="381" spans="1:3">
      <c r="A381" s="8" t="s">
        <v>570</v>
      </c>
      <c r="B381">
        <v>0</v>
      </c>
      <c r="C381" t="s">
        <v>571</v>
      </c>
    </row>
    <row r="382" spans="1:3">
      <c r="A382" s="8" t="s">
        <v>572</v>
      </c>
      <c r="B382">
        <v>0</v>
      </c>
      <c r="C382" t="s">
        <v>573</v>
      </c>
    </row>
    <row r="383" spans="1:3">
      <c r="A383" s="8" t="s">
        <v>574</v>
      </c>
      <c r="B383">
        <v>0</v>
      </c>
      <c r="C383" t="s">
        <v>575</v>
      </c>
    </row>
    <row r="384" spans="1:3">
      <c r="A384" s="8" t="s">
        <v>576</v>
      </c>
      <c r="B384">
        <v>0</v>
      </c>
      <c r="C384" t="s">
        <v>577</v>
      </c>
    </row>
    <row r="385" spans="1:3">
      <c r="A385" s="8" t="s">
        <v>578</v>
      </c>
      <c r="B385">
        <v>0</v>
      </c>
      <c r="C385" t="s">
        <v>579</v>
      </c>
    </row>
    <row r="386" spans="1:3">
      <c r="A386" s="8" t="s">
        <v>580</v>
      </c>
      <c r="B386">
        <v>0</v>
      </c>
      <c r="C386" t="s">
        <v>581</v>
      </c>
    </row>
    <row r="387" spans="1:3">
      <c r="A387" s="8" t="s">
        <v>582</v>
      </c>
      <c r="B387">
        <v>0</v>
      </c>
      <c r="C387" t="s">
        <v>583</v>
      </c>
    </row>
    <row r="388" spans="1:3">
      <c r="A388" s="8" t="s">
        <v>584</v>
      </c>
      <c r="B388">
        <v>0</v>
      </c>
      <c r="C388" t="s">
        <v>585</v>
      </c>
    </row>
    <row r="389" spans="1:3">
      <c r="A389" s="8" t="s">
        <v>586</v>
      </c>
      <c r="B389">
        <v>0</v>
      </c>
      <c r="C389" t="s">
        <v>587</v>
      </c>
    </row>
    <row r="390" spans="1:3">
      <c r="A390" s="8" t="s">
        <v>588</v>
      </c>
      <c r="B390">
        <v>0</v>
      </c>
      <c r="C390" t="s">
        <v>589</v>
      </c>
    </row>
    <row r="391" spans="1:3">
      <c r="A391" s="8" t="s">
        <v>590</v>
      </c>
      <c r="B391">
        <v>0</v>
      </c>
      <c r="C391" t="s">
        <v>591</v>
      </c>
    </row>
    <row r="392" spans="1:3">
      <c r="A392" s="8" t="s">
        <v>592</v>
      </c>
      <c r="B392">
        <v>0</v>
      </c>
      <c r="C392" t="s">
        <v>593</v>
      </c>
    </row>
    <row r="393" spans="1:3">
      <c r="A393" s="8" t="s">
        <v>594</v>
      </c>
      <c r="B393">
        <v>0</v>
      </c>
      <c r="C393" t="s">
        <v>595</v>
      </c>
    </row>
    <row r="394" spans="1:3">
      <c r="A394" s="8" t="s">
        <v>596</v>
      </c>
      <c r="B394">
        <v>0</v>
      </c>
      <c r="C394" t="s">
        <v>597</v>
      </c>
    </row>
    <row r="395" spans="1:3">
      <c r="A395" s="8" t="s">
        <v>598</v>
      </c>
      <c r="B395">
        <v>0</v>
      </c>
      <c r="C395" t="s">
        <v>599</v>
      </c>
    </row>
    <row r="396" spans="1:3">
      <c r="A396" s="8" t="s">
        <v>600</v>
      </c>
      <c r="B396">
        <v>0</v>
      </c>
      <c r="C396" t="s">
        <v>601</v>
      </c>
    </row>
    <row r="397" spans="1:3">
      <c r="A397" s="8" t="s">
        <v>602</v>
      </c>
      <c r="B397">
        <v>0</v>
      </c>
      <c r="C397" t="s">
        <v>603</v>
      </c>
    </row>
    <row r="398" spans="1:3">
      <c r="A398" s="8" t="s">
        <v>604</v>
      </c>
      <c r="B398">
        <v>0</v>
      </c>
      <c r="C398" t="s">
        <v>605</v>
      </c>
    </row>
    <row r="399" spans="1:3">
      <c r="A399" s="8" t="s">
        <v>606</v>
      </c>
      <c r="B399">
        <v>0</v>
      </c>
      <c r="C399" t="s">
        <v>607</v>
      </c>
    </row>
    <row r="400" spans="1:3">
      <c r="A400" s="8" t="s">
        <v>608</v>
      </c>
      <c r="B400">
        <v>0</v>
      </c>
      <c r="C400" t="s">
        <v>609</v>
      </c>
    </row>
    <row r="401" spans="1:3">
      <c r="A401" s="8" t="s">
        <v>19</v>
      </c>
    </row>
    <row r="402" spans="1:3">
      <c r="A402" s="8" t="s">
        <v>610</v>
      </c>
      <c r="B402">
        <v>0</v>
      </c>
      <c r="C402" t="s">
        <v>611</v>
      </c>
    </row>
    <row r="403" spans="1:3">
      <c r="A403" s="8" t="s">
        <v>612</v>
      </c>
      <c r="B403">
        <v>0</v>
      </c>
      <c r="C403" t="s">
        <v>613</v>
      </c>
    </row>
    <row r="404" spans="1:3">
      <c r="A404" s="8" t="s">
        <v>614</v>
      </c>
      <c r="B404">
        <v>0</v>
      </c>
      <c r="C404" t="s">
        <v>615</v>
      </c>
    </row>
    <row r="405" spans="1:3">
      <c r="A405" s="8" t="s">
        <v>616</v>
      </c>
    </row>
    <row r="406" spans="1:3">
      <c r="A406" s="8" t="s">
        <v>617</v>
      </c>
      <c r="B406">
        <v>0</v>
      </c>
      <c r="C406" t="s">
        <v>618</v>
      </c>
    </row>
    <row r="407" spans="1:3">
      <c r="A407" s="8" t="s">
        <v>619</v>
      </c>
      <c r="B407">
        <v>0</v>
      </c>
      <c r="C407" t="s">
        <v>620</v>
      </c>
    </row>
    <row r="408" spans="1:3">
      <c r="A408" s="8" t="s">
        <v>621</v>
      </c>
      <c r="B408">
        <v>0</v>
      </c>
      <c r="C408" t="s">
        <v>622</v>
      </c>
    </row>
    <row r="409" spans="1:3">
      <c r="A409" s="8" t="s">
        <v>623</v>
      </c>
      <c r="B409">
        <v>0</v>
      </c>
      <c r="C409" t="s">
        <v>624</v>
      </c>
    </row>
    <row r="410" spans="1:3">
      <c r="A410" s="8" t="s">
        <v>625</v>
      </c>
    </row>
    <row r="411" spans="1:3">
      <c r="A411" s="8" t="s">
        <v>626</v>
      </c>
      <c r="B411">
        <v>0</v>
      </c>
      <c r="C411" t="s">
        <v>627</v>
      </c>
    </row>
    <row r="412" spans="1:3">
      <c r="A412" s="8" t="s">
        <v>628</v>
      </c>
      <c r="B412">
        <v>0</v>
      </c>
      <c r="C412" t="s">
        <v>629</v>
      </c>
    </row>
    <row r="413" spans="1:3">
      <c r="A413" s="8" t="s">
        <v>630</v>
      </c>
      <c r="B413">
        <v>0</v>
      </c>
      <c r="C413" t="s">
        <v>631</v>
      </c>
    </row>
    <row r="414" spans="1:3">
      <c r="A414" s="8" t="s">
        <v>632</v>
      </c>
      <c r="B414">
        <v>0</v>
      </c>
      <c r="C414" t="s">
        <v>633</v>
      </c>
    </row>
    <row r="415" spans="1:3">
      <c r="A415" s="8" t="s">
        <v>634</v>
      </c>
    </row>
    <row r="416" spans="1:3">
      <c r="A416" s="8" t="s">
        <v>635</v>
      </c>
      <c r="B416">
        <v>0</v>
      </c>
      <c r="C416" t="s">
        <v>636</v>
      </c>
    </row>
    <row r="417" spans="1:3">
      <c r="A417" s="8" t="s">
        <v>637</v>
      </c>
      <c r="B417">
        <v>0</v>
      </c>
      <c r="C417" t="s">
        <v>638</v>
      </c>
    </row>
    <row r="418" spans="1:3">
      <c r="A418" s="8" t="s">
        <v>639</v>
      </c>
    </row>
    <row r="419" spans="1:3">
      <c r="A419" s="8" t="s">
        <v>640</v>
      </c>
      <c r="B419">
        <v>94.108000000000004</v>
      </c>
      <c r="C419" t="s">
        <v>641</v>
      </c>
    </row>
    <row r="420" spans="1:3">
      <c r="A420" s="8" t="s">
        <v>642</v>
      </c>
      <c r="B420">
        <v>-42.27</v>
      </c>
      <c r="C420" t="s">
        <v>643</v>
      </c>
    </row>
    <row r="421" spans="1:3">
      <c r="A421" s="8" t="s">
        <v>644</v>
      </c>
      <c r="B421">
        <v>0</v>
      </c>
      <c r="C421" t="s">
        <v>645</v>
      </c>
    </row>
    <row r="422" spans="1:3">
      <c r="A422" s="8" t="s">
        <v>646</v>
      </c>
      <c r="B422">
        <v>0</v>
      </c>
      <c r="C422" t="s">
        <v>647</v>
      </c>
    </row>
    <row r="423" spans="1:3">
      <c r="A423" s="8" t="s">
        <v>648</v>
      </c>
      <c r="B423">
        <v>0</v>
      </c>
      <c r="C423" t="s">
        <v>649</v>
      </c>
    </row>
    <row r="424" spans="1:3">
      <c r="A424" s="8" t="s">
        <v>650</v>
      </c>
      <c r="B424">
        <v>0</v>
      </c>
      <c r="C424" t="s">
        <v>651</v>
      </c>
    </row>
    <row r="425" spans="1:3">
      <c r="A425" s="8" t="s">
        <v>652</v>
      </c>
      <c r="B425">
        <v>4857.0389999999998</v>
      </c>
      <c r="C425" t="s">
        <v>653</v>
      </c>
    </row>
    <row r="430" spans="1:3">
      <c r="A430" s="8" t="s">
        <v>654</v>
      </c>
    </row>
    <row r="432" spans="1:3">
      <c r="A432" s="8" t="s">
        <v>655</v>
      </c>
      <c r="B432" t="s">
        <v>2</v>
      </c>
    </row>
    <row r="433" spans="1:3">
      <c r="A433" s="8" t="s">
        <v>3</v>
      </c>
    </row>
    <row r="434" spans="1:3">
      <c r="A434" s="8" t="s">
        <v>4</v>
      </c>
    </row>
    <row r="435" spans="1:3">
      <c r="A435" s="8" t="s">
        <v>5</v>
      </c>
    </row>
    <row r="436" spans="1:3">
      <c r="A436" s="8" t="s">
        <v>7</v>
      </c>
    </row>
    <row r="437" spans="1:3">
      <c r="A437" s="8" t="s">
        <v>9</v>
      </c>
      <c r="B437">
        <v>0</v>
      </c>
      <c r="C437" t="s">
        <v>656</v>
      </c>
    </row>
    <row r="438" spans="1:3">
      <c r="A438" s="8" t="s">
        <v>11</v>
      </c>
      <c r="B438">
        <v>0</v>
      </c>
      <c r="C438" t="s">
        <v>657</v>
      </c>
    </row>
    <row r="439" spans="1:3">
      <c r="A439" s="8" t="s">
        <v>13</v>
      </c>
      <c r="B439">
        <v>0</v>
      </c>
      <c r="C439" t="s">
        <v>658</v>
      </c>
    </row>
    <row r="440" spans="1:3">
      <c r="A440" s="8" t="s">
        <v>15</v>
      </c>
      <c r="B440">
        <v>0</v>
      </c>
      <c r="C440" t="s">
        <v>659</v>
      </c>
    </row>
    <row r="441" spans="1:3">
      <c r="A441" s="8" t="s">
        <v>17</v>
      </c>
      <c r="B441">
        <v>0</v>
      </c>
      <c r="C441" t="s">
        <v>660</v>
      </c>
    </row>
    <row r="442" spans="1:3">
      <c r="A442" s="8" t="s">
        <v>19</v>
      </c>
    </row>
    <row r="443" spans="1:3">
      <c r="A443" s="8" t="s">
        <v>7</v>
      </c>
    </row>
    <row r="444" spans="1:3">
      <c r="A444" s="8" t="s">
        <v>21</v>
      </c>
      <c r="B444">
        <v>0</v>
      </c>
      <c r="C444" t="s">
        <v>661</v>
      </c>
    </row>
    <row r="445" spans="1:3">
      <c r="A445" s="8" t="s">
        <v>23</v>
      </c>
    </row>
    <row r="446" spans="1:3">
      <c r="A446" s="8" t="s">
        <v>24</v>
      </c>
    </row>
    <row r="447" spans="1:3">
      <c r="A447" s="8" t="s">
        <v>25</v>
      </c>
    </row>
    <row r="448" spans="1:3">
      <c r="A448" s="8" t="s">
        <v>26</v>
      </c>
      <c r="B448">
        <v>0</v>
      </c>
      <c r="C448" t="s">
        <v>662</v>
      </c>
    </row>
    <row r="449" spans="1:3">
      <c r="A449" s="8" t="s">
        <v>28</v>
      </c>
      <c r="B449">
        <v>0</v>
      </c>
      <c r="C449" t="s">
        <v>663</v>
      </c>
    </row>
    <row r="450" spans="1:3">
      <c r="A450" s="8" t="s">
        <v>30</v>
      </c>
      <c r="B450">
        <v>0</v>
      </c>
      <c r="C450" t="s">
        <v>664</v>
      </c>
    </row>
    <row r="451" spans="1:3">
      <c r="A451" s="8" t="s">
        <v>32</v>
      </c>
      <c r="B451">
        <v>0</v>
      </c>
      <c r="C451" t="s">
        <v>665</v>
      </c>
    </row>
    <row r="452" spans="1:3">
      <c r="A452" s="8" t="s">
        <v>34</v>
      </c>
      <c r="B452">
        <v>0</v>
      </c>
      <c r="C452" t="s">
        <v>666</v>
      </c>
    </row>
    <row r="453" spans="1:3">
      <c r="A453" s="8" t="s">
        <v>36</v>
      </c>
    </row>
    <row r="454" spans="1:3">
      <c r="A454" s="8" t="s">
        <v>37</v>
      </c>
      <c r="B454">
        <v>0</v>
      </c>
      <c r="C454" t="s">
        <v>667</v>
      </c>
    </row>
    <row r="455" spans="1:3">
      <c r="A455" s="8" t="s">
        <v>39</v>
      </c>
      <c r="B455">
        <v>1.1759999999999999</v>
      </c>
      <c r="C455" t="s">
        <v>668</v>
      </c>
    </row>
    <row r="456" spans="1:3">
      <c r="A456" s="8" t="s">
        <v>41</v>
      </c>
      <c r="B456">
        <v>0</v>
      </c>
      <c r="C456" t="s">
        <v>669</v>
      </c>
    </row>
    <row r="457" spans="1:3">
      <c r="A457" s="8" t="s">
        <v>43</v>
      </c>
      <c r="B457">
        <v>0</v>
      </c>
      <c r="C457" t="s">
        <v>670</v>
      </c>
    </row>
    <row r="458" spans="1:3">
      <c r="A458" s="8" t="s">
        <v>45</v>
      </c>
      <c r="B458">
        <v>0</v>
      </c>
      <c r="C458" t="s">
        <v>671</v>
      </c>
    </row>
    <row r="459" spans="1:3">
      <c r="A459" s="8" t="s">
        <v>2196</v>
      </c>
      <c r="B459">
        <v>0</v>
      </c>
      <c r="C459" t="s">
        <v>2198</v>
      </c>
    </row>
    <row r="460" spans="1:3">
      <c r="A460" s="8" t="s">
        <v>47</v>
      </c>
    </row>
    <row r="461" spans="1:3">
      <c r="A461" s="8" t="s">
        <v>48</v>
      </c>
      <c r="B461">
        <v>0</v>
      </c>
      <c r="C461" t="s">
        <v>672</v>
      </c>
    </row>
    <row r="462" spans="1:3">
      <c r="A462" s="8" t="s">
        <v>50</v>
      </c>
      <c r="B462">
        <v>0</v>
      </c>
      <c r="C462" t="s">
        <v>673</v>
      </c>
    </row>
    <row r="463" spans="1:3">
      <c r="A463" s="8" t="s">
        <v>52</v>
      </c>
    </row>
    <row r="464" spans="1:3">
      <c r="A464" s="8" t="s">
        <v>53</v>
      </c>
      <c r="B464">
        <v>0</v>
      </c>
      <c r="C464" t="s">
        <v>674</v>
      </c>
    </row>
    <row r="465" spans="1:3">
      <c r="A465" s="8" t="s">
        <v>55</v>
      </c>
      <c r="B465">
        <v>0</v>
      </c>
      <c r="C465" t="s">
        <v>675</v>
      </c>
    </row>
    <row r="466" spans="1:3">
      <c r="A466" s="8" t="s">
        <v>57</v>
      </c>
    </row>
    <row r="467" spans="1:3">
      <c r="A467" s="8" t="s">
        <v>25</v>
      </c>
    </row>
    <row r="468" spans="1:3">
      <c r="A468" s="8" t="s">
        <v>58</v>
      </c>
      <c r="B468">
        <v>0</v>
      </c>
      <c r="C468" t="s">
        <v>676</v>
      </c>
    </row>
    <row r="469" spans="1:3">
      <c r="A469" s="8" t="s">
        <v>60</v>
      </c>
      <c r="B469">
        <v>0</v>
      </c>
      <c r="C469" t="s">
        <v>677</v>
      </c>
    </row>
    <row r="470" spans="1:3">
      <c r="A470" s="8" t="s">
        <v>62</v>
      </c>
      <c r="B470">
        <v>0</v>
      </c>
      <c r="C470" t="s">
        <v>678</v>
      </c>
    </row>
    <row r="471" spans="1:3">
      <c r="A471" s="8" t="s">
        <v>64</v>
      </c>
      <c r="B471">
        <v>0</v>
      </c>
      <c r="C471" t="s">
        <v>679</v>
      </c>
    </row>
    <row r="472" spans="1:3">
      <c r="A472" s="8" t="s">
        <v>66</v>
      </c>
      <c r="B472">
        <v>0</v>
      </c>
      <c r="C472" t="s">
        <v>680</v>
      </c>
    </row>
    <row r="473" spans="1:3">
      <c r="A473" s="8" t="s">
        <v>68</v>
      </c>
      <c r="B473">
        <v>0</v>
      </c>
      <c r="C473" t="s">
        <v>681</v>
      </c>
    </row>
    <row r="474" spans="1:3">
      <c r="A474" s="8" t="s">
        <v>70</v>
      </c>
      <c r="B474">
        <v>0</v>
      </c>
      <c r="C474" t="s">
        <v>682</v>
      </c>
    </row>
    <row r="475" spans="1:3">
      <c r="A475" s="8" t="s">
        <v>72</v>
      </c>
      <c r="B475">
        <v>0</v>
      </c>
      <c r="C475" t="s">
        <v>683</v>
      </c>
    </row>
    <row r="476" spans="1:3">
      <c r="A476" s="8" t="s">
        <v>74</v>
      </c>
      <c r="B476">
        <v>0</v>
      </c>
      <c r="C476" t="s">
        <v>684</v>
      </c>
    </row>
    <row r="477" spans="1:3">
      <c r="A477" s="8" t="s">
        <v>36</v>
      </c>
    </row>
    <row r="478" spans="1:3">
      <c r="A478" s="8" t="s">
        <v>76</v>
      </c>
      <c r="B478">
        <v>0</v>
      </c>
      <c r="C478" t="s">
        <v>685</v>
      </c>
    </row>
    <row r="479" spans="1:3">
      <c r="A479" s="8" t="s">
        <v>78</v>
      </c>
      <c r="B479">
        <v>0</v>
      </c>
      <c r="C479" t="s">
        <v>686</v>
      </c>
    </row>
    <row r="480" spans="1:3">
      <c r="A480" s="8" t="s">
        <v>80</v>
      </c>
      <c r="B480">
        <v>0</v>
      </c>
      <c r="C480" t="s">
        <v>687</v>
      </c>
    </row>
    <row r="481" spans="1:3">
      <c r="A481" s="8" t="s">
        <v>82</v>
      </c>
      <c r="B481">
        <v>0</v>
      </c>
      <c r="C481" t="s">
        <v>688</v>
      </c>
    </row>
    <row r="482" spans="1:3">
      <c r="A482" s="8" t="s">
        <v>84</v>
      </c>
      <c r="B482">
        <v>0</v>
      </c>
      <c r="C482" t="s">
        <v>689</v>
      </c>
    </row>
    <row r="483" spans="1:3">
      <c r="A483" s="8" t="s">
        <v>86</v>
      </c>
      <c r="B483">
        <v>0</v>
      </c>
      <c r="C483" t="s">
        <v>690</v>
      </c>
    </row>
    <row r="484" spans="1:3">
      <c r="A484" s="8" t="s">
        <v>88</v>
      </c>
      <c r="B484">
        <v>0</v>
      </c>
      <c r="C484" t="s">
        <v>691</v>
      </c>
    </row>
    <row r="485" spans="1:3">
      <c r="A485" s="8" t="s">
        <v>90</v>
      </c>
      <c r="B485">
        <v>0</v>
      </c>
      <c r="C485" t="s">
        <v>692</v>
      </c>
    </row>
    <row r="486" spans="1:3">
      <c r="A486" s="8" t="s">
        <v>92</v>
      </c>
      <c r="B486">
        <v>0</v>
      </c>
      <c r="C486" t="s">
        <v>693</v>
      </c>
    </row>
    <row r="487" spans="1:3">
      <c r="A487" s="8" t="s">
        <v>94</v>
      </c>
      <c r="B487">
        <v>0</v>
      </c>
      <c r="C487" t="s">
        <v>694</v>
      </c>
    </row>
    <row r="488" spans="1:3">
      <c r="A488" s="8" t="s">
        <v>96</v>
      </c>
      <c r="B488">
        <v>0</v>
      </c>
      <c r="C488" t="s">
        <v>695</v>
      </c>
    </row>
    <row r="489" spans="1:3">
      <c r="A489" s="8" t="s">
        <v>98</v>
      </c>
      <c r="B489">
        <v>0</v>
      </c>
      <c r="C489" t="s">
        <v>696</v>
      </c>
    </row>
    <row r="490" spans="1:3">
      <c r="A490" s="8" t="s">
        <v>47</v>
      </c>
    </row>
    <row r="491" spans="1:3">
      <c r="A491" s="8" t="s">
        <v>100</v>
      </c>
      <c r="B491">
        <v>0</v>
      </c>
      <c r="C491" t="s">
        <v>697</v>
      </c>
    </row>
    <row r="492" spans="1:3">
      <c r="A492" s="8" t="s">
        <v>102</v>
      </c>
      <c r="B492">
        <v>0</v>
      </c>
      <c r="C492" t="s">
        <v>698</v>
      </c>
    </row>
    <row r="493" spans="1:3">
      <c r="A493" s="8" t="s">
        <v>104</v>
      </c>
      <c r="B493">
        <v>0</v>
      </c>
      <c r="C493" t="s">
        <v>699</v>
      </c>
    </row>
    <row r="494" spans="1:3">
      <c r="A494" s="8" t="s">
        <v>106</v>
      </c>
      <c r="B494">
        <v>0</v>
      </c>
      <c r="C494" t="s">
        <v>700</v>
      </c>
    </row>
    <row r="495" spans="1:3">
      <c r="A495" s="8" t="s">
        <v>108</v>
      </c>
      <c r="B495">
        <v>0</v>
      </c>
      <c r="C495" t="s">
        <v>701</v>
      </c>
    </row>
    <row r="496" spans="1:3">
      <c r="A496" s="8" t="s">
        <v>110</v>
      </c>
      <c r="B496">
        <v>0</v>
      </c>
      <c r="C496" t="s">
        <v>702</v>
      </c>
    </row>
    <row r="497" spans="1:3">
      <c r="A497" s="8" t="s">
        <v>52</v>
      </c>
    </row>
    <row r="498" spans="1:3">
      <c r="A498" s="8" t="s">
        <v>112</v>
      </c>
      <c r="B498">
        <v>0</v>
      </c>
      <c r="C498" t="s">
        <v>703</v>
      </c>
    </row>
    <row r="499" spans="1:3">
      <c r="A499" s="8" t="s">
        <v>114</v>
      </c>
      <c r="B499">
        <v>0</v>
      </c>
      <c r="C499" t="s">
        <v>704</v>
      </c>
    </row>
    <row r="500" spans="1:3">
      <c r="A500" s="8" t="s">
        <v>116</v>
      </c>
      <c r="B500">
        <v>0</v>
      </c>
      <c r="C500" t="s">
        <v>705</v>
      </c>
    </row>
    <row r="501" spans="1:3">
      <c r="A501" s="8" t="s">
        <v>118</v>
      </c>
      <c r="B501">
        <v>0</v>
      </c>
      <c r="C501" t="s">
        <v>706</v>
      </c>
    </row>
    <row r="502" spans="1:3">
      <c r="A502" s="8" t="s">
        <v>120</v>
      </c>
      <c r="B502">
        <v>0</v>
      </c>
      <c r="C502" t="s">
        <v>707</v>
      </c>
    </row>
    <row r="503" spans="1:3">
      <c r="A503" s="8" t="s">
        <v>122</v>
      </c>
      <c r="B503">
        <v>0</v>
      </c>
      <c r="C503" t="s">
        <v>708</v>
      </c>
    </row>
    <row r="504" spans="1:3">
      <c r="A504" s="8" t="s">
        <v>124</v>
      </c>
      <c r="B504">
        <v>0</v>
      </c>
      <c r="C504" t="s">
        <v>709</v>
      </c>
    </row>
    <row r="505" spans="1:3">
      <c r="A505" s="8" t="s">
        <v>126</v>
      </c>
      <c r="B505">
        <v>0</v>
      </c>
      <c r="C505" t="s">
        <v>710</v>
      </c>
    </row>
    <row r="506" spans="1:3">
      <c r="A506" s="8" t="s">
        <v>128</v>
      </c>
    </row>
    <row r="507" spans="1:3">
      <c r="A507" s="8" t="s">
        <v>25</v>
      </c>
    </row>
    <row r="508" spans="1:3">
      <c r="A508" s="8" t="s">
        <v>129</v>
      </c>
      <c r="B508">
        <v>0</v>
      </c>
      <c r="C508" t="s">
        <v>711</v>
      </c>
    </row>
    <row r="509" spans="1:3">
      <c r="A509" s="8" t="s">
        <v>131</v>
      </c>
      <c r="B509">
        <v>0</v>
      </c>
      <c r="C509" t="s">
        <v>712</v>
      </c>
    </row>
    <row r="510" spans="1:3">
      <c r="A510" s="8" t="s">
        <v>133</v>
      </c>
      <c r="B510">
        <v>0</v>
      </c>
      <c r="C510" t="s">
        <v>713</v>
      </c>
    </row>
    <row r="511" spans="1:3">
      <c r="A511" s="8" t="s">
        <v>135</v>
      </c>
      <c r="B511">
        <v>0</v>
      </c>
      <c r="C511" t="s">
        <v>714</v>
      </c>
    </row>
    <row r="512" spans="1:3">
      <c r="A512" s="8" t="s">
        <v>137</v>
      </c>
      <c r="B512">
        <v>0</v>
      </c>
      <c r="C512" t="s">
        <v>715</v>
      </c>
    </row>
    <row r="513" spans="1:3">
      <c r="A513" s="8" t="s">
        <v>139</v>
      </c>
      <c r="B513">
        <v>0</v>
      </c>
      <c r="C513" t="s">
        <v>716</v>
      </c>
    </row>
    <row r="514" spans="1:3">
      <c r="A514" s="8" t="s">
        <v>141</v>
      </c>
      <c r="B514">
        <v>0</v>
      </c>
      <c r="C514" t="s">
        <v>717</v>
      </c>
    </row>
    <row r="515" spans="1:3">
      <c r="A515" s="8" t="s">
        <v>143</v>
      </c>
      <c r="B515">
        <v>0</v>
      </c>
      <c r="C515" t="s">
        <v>718</v>
      </c>
    </row>
    <row r="516" spans="1:3">
      <c r="A516" s="8" t="s">
        <v>145</v>
      </c>
      <c r="B516">
        <v>0</v>
      </c>
      <c r="C516" t="s">
        <v>719</v>
      </c>
    </row>
    <row r="517" spans="1:3">
      <c r="A517" s="8" t="s">
        <v>147</v>
      </c>
      <c r="B517">
        <v>0</v>
      </c>
      <c r="C517" t="s">
        <v>720</v>
      </c>
    </row>
    <row r="518" spans="1:3">
      <c r="A518" s="8" t="s">
        <v>149</v>
      </c>
      <c r="B518">
        <v>0</v>
      </c>
      <c r="C518" t="s">
        <v>721</v>
      </c>
    </row>
    <row r="519" spans="1:3">
      <c r="A519" s="8" t="s">
        <v>151</v>
      </c>
      <c r="B519">
        <v>0</v>
      </c>
      <c r="C519" t="s">
        <v>722</v>
      </c>
    </row>
    <row r="520" spans="1:3">
      <c r="A520" s="8" t="s">
        <v>36</v>
      </c>
    </row>
    <row r="521" spans="1:3">
      <c r="A521" s="8" t="s">
        <v>153</v>
      </c>
      <c r="B521">
        <v>0</v>
      </c>
      <c r="C521" t="s">
        <v>723</v>
      </c>
    </row>
    <row r="522" spans="1:3">
      <c r="A522" s="8" t="s">
        <v>155</v>
      </c>
      <c r="B522">
        <v>0</v>
      </c>
      <c r="C522" t="s">
        <v>724</v>
      </c>
    </row>
    <row r="523" spans="1:3">
      <c r="A523" s="8" t="s">
        <v>157</v>
      </c>
      <c r="B523">
        <v>0</v>
      </c>
      <c r="C523" t="s">
        <v>725</v>
      </c>
    </row>
    <row r="524" spans="1:3">
      <c r="A524" s="8" t="s">
        <v>159</v>
      </c>
      <c r="B524">
        <v>0</v>
      </c>
      <c r="C524" t="s">
        <v>726</v>
      </c>
    </row>
    <row r="525" spans="1:3">
      <c r="A525" s="8" t="s">
        <v>161</v>
      </c>
      <c r="B525">
        <v>0</v>
      </c>
      <c r="C525" t="s">
        <v>727</v>
      </c>
    </row>
    <row r="526" spans="1:3">
      <c r="A526" s="8" t="s">
        <v>163</v>
      </c>
      <c r="B526">
        <v>0</v>
      </c>
      <c r="C526" t="s">
        <v>728</v>
      </c>
    </row>
    <row r="527" spans="1:3">
      <c r="A527" s="8" t="s">
        <v>165</v>
      </c>
      <c r="B527">
        <v>0</v>
      </c>
      <c r="C527" t="s">
        <v>729</v>
      </c>
    </row>
    <row r="528" spans="1:3">
      <c r="A528" s="8" t="s">
        <v>167</v>
      </c>
      <c r="B528">
        <v>0</v>
      </c>
      <c r="C528" t="s">
        <v>730</v>
      </c>
    </row>
    <row r="529" spans="1:3">
      <c r="A529" s="8" t="s">
        <v>169</v>
      </c>
      <c r="B529">
        <v>0</v>
      </c>
      <c r="C529" t="s">
        <v>731</v>
      </c>
    </row>
    <row r="530" spans="1:3">
      <c r="A530" s="8" t="s">
        <v>171</v>
      </c>
      <c r="B530">
        <v>0</v>
      </c>
      <c r="C530" t="s">
        <v>732</v>
      </c>
    </row>
    <row r="531" spans="1:3">
      <c r="A531" s="8" t="s">
        <v>173</v>
      </c>
      <c r="B531">
        <v>0</v>
      </c>
      <c r="C531" t="s">
        <v>733</v>
      </c>
    </row>
    <row r="532" spans="1:3">
      <c r="A532" s="8" t="s">
        <v>175</v>
      </c>
      <c r="B532">
        <v>0</v>
      </c>
      <c r="C532" t="s">
        <v>734</v>
      </c>
    </row>
    <row r="533" spans="1:3">
      <c r="A533" s="8" t="s">
        <v>177</v>
      </c>
      <c r="B533">
        <v>0</v>
      </c>
      <c r="C533" t="s">
        <v>735</v>
      </c>
    </row>
    <row r="534" spans="1:3">
      <c r="A534" s="8" t="s">
        <v>179</v>
      </c>
      <c r="B534">
        <v>0</v>
      </c>
      <c r="C534" t="s">
        <v>736</v>
      </c>
    </row>
    <row r="535" spans="1:3">
      <c r="A535" s="8" t="s">
        <v>181</v>
      </c>
      <c r="B535">
        <v>0</v>
      </c>
      <c r="C535" t="s">
        <v>737</v>
      </c>
    </row>
    <row r="536" spans="1:3">
      <c r="A536" s="8" t="s">
        <v>183</v>
      </c>
      <c r="B536">
        <v>0</v>
      </c>
      <c r="C536" t="s">
        <v>738</v>
      </c>
    </row>
    <row r="537" spans="1:3">
      <c r="A537" s="8" t="s">
        <v>47</v>
      </c>
    </row>
    <row r="538" spans="1:3">
      <c r="A538" s="8" t="s">
        <v>185</v>
      </c>
      <c r="B538">
        <v>0</v>
      </c>
      <c r="C538" t="s">
        <v>739</v>
      </c>
    </row>
    <row r="539" spans="1:3">
      <c r="A539" s="8" t="s">
        <v>187</v>
      </c>
      <c r="B539">
        <v>0</v>
      </c>
      <c r="C539" t="s">
        <v>740</v>
      </c>
    </row>
    <row r="540" spans="1:3">
      <c r="A540" s="8" t="s">
        <v>189</v>
      </c>
      <c r="B540">
        <v>0</v>
      </c>
      <c r="C540" t="s">
        <v>741</v>
      </c>
    </row>
    <row r="541" spans="1:3">
      <c r="A541" s="8" t="s">
        <v>191</v>
      </c>
      <c r="B541">
        <v>0</v>
      </c>
      <c r="C541" t="s">
        <v>742</v>
      </c>
    </row>
    <row r="542" spans="1:3">
      <c r="A542" s="8" t="s">
        <v>193</v>
      </c>
      <c r="B542">
        <v>0</v>
      </c>
      <c r="C542" t="s">
        <v>743</v>
      </c>
    </row>
    <row r="543" spans="1:3">
      <c r="A543" s="8" t="s">
        <v>195</v>
      </c>
      <c r="B543">
        <v>0</v>
      </c>
      <c r="C543" t="s">
        <v>744</v>
      </c>
    </row>
    <row r="544" spans="1:3">
      <c r="A544" s="8" t="s">
        <v>52</v>
      </c>
    </row>
    <row r="545" spans="1:3">
      <c r="A545" s="8" t="s">
        <v>197</v>
      </c>
      <c r="B545">
        <v>0</v>
      </c>
      <c r="C545" t="s">
        <v>745</v>
      </c>
    </row>
    <row r="546" spans="1:3">
      <c r="A546" s="8" t="s">
        <v>199</v>
      </c>
      <c r="B546">
        <v>0</v>
      </c>
      <c r="C546" t="s">
        <v>746</v>
      </c>
    </row>
    <row r="547" spans="1:3">
      <c r="A547" s="8" t="s">
        <v>201</v>
      </c>
      <c r="B547">
        <v>0</v>
      </c>
      <c r="C547" t="s">
        <v>747</v>
      </c>
    </row>
    <row r="548" spans="1:3">
      <c r="A548" s="8" t="s">
        <v>203</v>
      </c>
      <c r="B548">
        <v>0</v>
      </c>
      <c r="C548" t="s">
        <v>748</v>
      </c>
    </row>
    <row r="549" spans="1:3">
      <c r="A549" s="8" t="s">
        <v>205</v>
      </c>
      <c r="B549">
        <v>0</v>
      </c>
      <c r="C549" t="s">
        <v>749</v>
      </c>
    </row>
    <row r="550" spans="1:3">
      <c r="A550" s="8" t="s">
        <v>207</v>
      </c>
      <c r="B550">
        <v>0</v>
      </c>
      <c r="C550" t="s">
        <v>750</v>
      </c>
    </row>
    <row r="551" spans="1:3">
      <c r="A551" s="8" t="s">
        <v>209</v>
      </c>
      <c r="B551">
        <v>0</v>
      </c>
      <c r="C551" t="s">
        <v>751</v>
      </c>
    </row>
    <row r="552" spans="1:3">
      <c r="A552" s="8" t="s">
        <v>211</v>
      </c>
      <c r="B552">
        <v>0</v>
      </c>
      <c r="C552" t="s">
        <v>752</v>
      </c>
    </row>
    <row r="553" spans="1:3">
      <c r="A553" s="8" t="s">
        <v>213</v>
      </c>
    </row>
    <row r="554" spans="1:3">
      <c r="A554" s="8" t="s">
        <v>214</v>
      </c>
    </row>
    <row r="555" spans="1:3">
      <c r="A555" s="8" t="s">
        <v>215</v>
      </c>
      <c r="B555">
        <v>0</v>
      </c>
      <c r="C555" t="s">
        <v>753</v>
      </c>
    </row>
    <row r="556" spans="1:3">
      <c r="A556" s="8" t="s">
        <v>217</v>
      </c>
      <c r="B556">
        <v>0</v>
      </c>
      <c r="C556" t="s">
        <v>754</v>
      </c>
    </row>
    <row r="557" spans="1:3">
      <c r="A557" s="8" t="s">
        <v>219</v>
      </c>
      <c r="B557">
        <v>0</v>
      </c>
      <c r="C557" t="s">
        <v>755</v>
      </c>
    </row>
    <row r="558" spans="1:3">
      <c r="A558" s="8" t="s">
        <v>221</v>
      </c>
      <c r="B558">
        <v>0</v>
      </c>
      <c r="C558" t="s">
        <v>756</v>
      </c>
    </row>
    <row r="559" spans="1:3">
      <c r="A559" s="8" t="s">
        <v>223</v>
      </c>
      <c r="B559">
        <v>0</v>
      </c>
      <c r="C559" t="s">
        <v>757</v>
      </c>
    </row>
    <row r="560" spans="1:3">
      <c r="A560" s="8" t="s">
        <v>225</v>
      </c>
      <c r="B560">
        <v>0</v>
      </c>
      <c r="C560" t="s">
        <v>758</v>
      </c>
    </row>
    <row r="561" spans="1:3">
      <c r="A561" s="8" t="s">
        <v>227</v>
      </c>
    </row>
    <row r="562" spans="1:3">
      <c r="A562" s="8" t="s">
        <v>228</v>
      </c>
      <c r="B562">
        <v>0</v>
      </c>
      <c r="C562" t="s">
        <v>759</v>
      </c>
    </row>
    <row r="563" spans="1:3">
      <c r="A563" s="8" t="s">
        <v>230</v>
      </c>
    </row>
    <row r="564" spans="1:3">
      <c r="A564" s="8" t="s">
        <v>231</v>
      </c>
      <c r="B564">
        <v>0</v>
      </c>
      <c r="C564" t="s">
        <v>760</v>
      </c>
    </row>
    <row r="565" spans="1:3">
      <c r="A565" s="8" t="s">
        <v>233</v>
      </c>
      <c r="B565">
        <v>0</v>
      </c>
      <c r="C565" t="s">
        <v>761</v>
      </c>
    </row>
    <row r="566" spans="1:3">
      <c r="A566" s="8" t="s">
        <v>235</v>
      </c>
      <c r="B566">
        <v>0</v>
      </c>
      <c r="C566" t="s">
        <v>762</v>
      </c>
    </row>
    <row r="567" spans="1:3">
      <c r="A567" s="8" t="s">
        <v>237</v>
      </c>
    </row>
    <row r="568" spans="1:3">
      <c r="A568" s="8" t="s">
        <v>238</v>
      </c>
      <c r="B568">
        <v>0</v>
      </c>
      <c r="C568" t="s">
        <v>763</v>
      </c>
    </row>
    <row r="569" spans="1:3">
      <c r="A569" s="8" t="s">
        <v>240</v>
      </c>
      <c r="B569">
        <v>0</v>
      </c>
      <c r="C569" t="s">
        <v>764</v>
      </c>
    </row>
    <row r="570" spans="1:3">
      <c r="A570" s="8" t="s">
        <v>242</v>
      </c>
    </row>
    <row r="571" spans="1:3">
      <c r="A571" s="8" t="s">
        <v>243</v>
      </c>
    </row>
    <row r="572" spans="1:3">
      <c r="A572" s="8" t="s">
        <v>244</v>
      </c>
      <c r="B572">
        <v>0</v>
      </c>
      <c r="C572" t="s">
        <v>765</v>
      </c>
    </row>
    <row r="573" spans="1:3">
      <c r="A573" s="8" t="s">
        <v>246</v>
      </c>
      <c r="B573">
        <v>2.855</v>
      </c>
      <c r="C573" t="s">
        <v>766</v>
      </c>
    </row>
    <row r="574" spans="1:3">
      <c r="A574" s="8" t="s">
        <v>248</v>
      </c>
      <c r="B574">
        <v>0</v>
      </c>
      <c r="C574" t="s">
        <v>767</v>
      </c>
    </row>
    <row r="575" spans="1:3">
      <c r="A575" s="8" t="s">
        <v>250</v>
      </c>
      <c r="B575">
        <v>0</v>
      </c>
      <c r="C575" t="s">
        <v>768</v>
      </c>
    </row>
    <row r="576" spans="1:3">
      <c r="A576" s="8" t="s">
        <v>252</v>
      </c>
      <c r="B576">
        <v>0</v>
      </c>
      <c r="C576" t="s">
        <v>769</v>
      </c>
    </row>
    <row r="577" spans="1:3">
      <c r="A577" s="8" t="s">
        <v>254</v>
      </c>
      <c r="B577">
        <v>0</v>
      </c>
      <c r="C577" t="s">
        <v>770</v>
      </c>
    </row>
    <row r="578" spans="1:3">
      <c r="A578" s="8" t="s">
        <v>256</v>
      </c>
    </row>
    <row r="579" spans="1:3">
      <c r="A579" s="8" t="s">
        <v>257</v>
      </c>
      <c r="B579">
        <v>0</v>
      </c>
      <c r="C579" t="s">
        <v>771</v>
      </c>
    </row>
    <row r="580" spans="1:3">
      <c r="A580" s="8" t="s">
        <v>259</v>
      </c>
      <c r="B580">
        <v>0</v>
      </c>
      <c r="C580" t="s">
        <v>772</v>
      </c>
    </row>
    <row r="581" spans="1:3">
      <c r="A581" s="8" t="s">
        <v>261</v>
      </c>
      <c r="B581">
        <v>0</v>
      </c>
      <c r="C581" t="s">
        <v>773</v>
      </c>
    </row>
    <row r="582" spans="1:3">
      <c r="A582" s="8" t="s">
        <v>254</v>
      </c>
      <c r="B582">
        <v>0</v>
      </c>
      <c r="C582" t="s">
        <v>774</v>
      </c>
    </row>
    <row r="583" spans="1:3">
      <c r="A583" s="8" t="s">
        <v>264</v>
      </c>
    </row>
    <row r="584" spans="1:3">
      <c r="A584" s="8" t="s">
        <v>4</v>
      </c>
    </row>
    <row r="585" spans="1:3">
      <c r="A585" s="8" t="s">
        <v>265</v>
      </c>
      <c r="B585">
        <v>0</v>
      </c>
      <c r="C585" t="s">
        <v>775</v>
      </c>
    </row>
    <row r="586" spans="1:3">
      <c r="A586" s="8" t="s">
        <v>19</v>
      </c>
    </row>
    <row r="587" spans="1:3">
      <c r="A587" s="8" t="s">
        <v>267</v>
      </c>
      <c r="B587">
        <v>0</v>
      </c>
      <c r="C587" t="s">
        <v>776</v>
      </c>
    </row>
    <row r="588" spans="1:3">
      <c r="A588" s="8" t="s">
        <v>269</v>
      </c>
      <c r="B588">
        <v>0</v>
      </c>
      <c r="C588" t="s">
        <v>777</v>
      </c>
    </row>
    <row r="589" spans="1:3">
      <c r="A589" s="8" t="s">
        <v>271</v>
      </c>
      <c r="B589">
        <v>0</v>
      </c>
      <c r="C589" t="s">
        <v>778</v>
      </c>
    </row>
    <row r="590" spans="1:3">
      <c r="A590" s="8" t="s">
        <v>273</v>
      </c>
      <c r="B590">
        <v>0</v>
      </c>
      <c r="C590" t="s">
        <v>779</v>
      </c>
    </row>
    <row r="591" spans="1:3">
      <c r="A591" s="8" t="s">
        <v>275</v>
      </c>
    </row>
    <row r="592" spans="1:3">
      <c r="A592" s="8" t="s">
        <v>4</v>
      </c>
    </row>
    <row r="593" spans="1:3">
      <c r="A593" s="8" t="s">
        <v>276</v>
      </c>
      <c r="B593">
        <v>0</v>
      </c>
      <c r="C593" t="s">
        <v>780</v>
      </c>
    </row>
    <row r="594" spans="1:3">
      <c r="A594" s="8" t="s">
        <v>278</v>
      </c>
      <c r="B594">
        <v>0</v>
      </c>
      <c r="C594" t="s">
        <v>781</v>
      </c>
    </row>
    <row r="595" spans="1:3">
      <c r="A595" s="8" t="s">
        <v>280</v>
      </c>
      <c r="B595">
        <v>0</v>
      </c>
      <c r="C595" t="s">
        <v>782</v>
      </c>
    </row>
    <row r="596" spans="1:3">
      <c r="A596" s="8" t="s">
        <v>282</v>
      </c>
      <c r="B596">
        <v>0</v>
      </c>
      <c r="C596" t="s">
        <v>783</v>
      </c>
    </row>
    <row r="597" spans="1:3">
      <c r="A597" s="8" t="s">
        <v>19</v>
      </c>
    </row>
    <row r="598" spans="1:3">
      <c r="A598" s="8" t="s">
        <v>284</v>
      </c>
      <c r="B598">
        <v>0</v>
      </c>
      <c r="C598" t="s">
        <v>784</v>
      </c>
    </row>
    <row r="599" spans="1:3">
      <c r="A599" s="8" t="s">
        <v>286</v>
      </c>
      <c r="B599">
        <v>0</v>
      </c>
      <c r="C599" t="s">
        <v>785</v>
      </c>
    </row>
    <row r="600" spans="1:3">
      <c r="A600" s="8" t="s">
        <v>288</v>
      </c>
      <c r="B600">
        <v>0</v>
      </c>
      <c r="C600" t="s">
        <v>786</v>
      </c>
    </row>
    <row r="601" spans="1:3">
      <c r="A601" s="8" t="s">
        <v>290</v>
      </c>
      <c r="B601">
        <v>0</v>
      </c>
      <c r="C601" t="s">
        <v>787</v>
      </c>
    </row>
    <row r="602" spans="1:3">
      <c r="A602" s="8" t="s">
        <v>292</v>
      </c>
    </row>
    <row r="603" spans="1:3">
      <c r="A603" s="8" t="s">
        <v>293</v>
      </c>
      <c r="B603">
        <v>0</v>
      </c>
      <c r="C603" t="s">
        <v>788</v>
      </c>
    </row>
    <row r="604" spans="1:3">
      <c r="A604" s="8" t="s">
        <v>295</v>
      </c>
      <c r="B604">
        <v>0</v>
      </c>
      <c r="C604" t="s">
        <v>789</v>
      </c>
    </row>
    <row r="605" spans="1:3">
      <c r="A605" s="8" t="s">
        <v>297</v>
      </c>
      <c r="B605">
        <v>0</v>
      </c>
      <c r="C605" t="s">
        <v>790</v>
      </c>
    </row>
    <row r="606" spans="1:3">
      <c r="A606" s="8" t="s">
        <v>299</v>
      </c>
      <c r="B606">
        <v>0</v>
      </c>
      <c r="C606" t="s">
        <v>791</v>
      </c>
    </row>
    <row r="607" spans="1:3">
      <c r="A607" s="8" t="s">
        <v>301</v>
      </c>
    </row>
    <row r="608" spans="1:3">
      <c r="A608" s="8" t="s">
        <v>25</v>
      </c>
    </row>
    <row r="609" spans="1:3">
      <c r="A609" s="8" t="s">
        <v>302</v>
      </c>
      <c r="B609">
        <v>0</v>
      </c>
      <c r="C609" t="s">
        <v>792</v>
      </c>
    </row>
    <row r="610" spans="1:3">
      <c r="A610" s="8" t="s">
        <v>36</v>
      </c>
    </row>
    <row r="611" spans="1:3">
      <c r="A611" s="8" t="s">
        <v>304</v>
      </c>
      <c r="B611">
        <v>0</v>
      </c>
      <c r="C611" t="s">
        <v>793</v>
      </c>
    </row>
    <row r="612" spans="1:3">
      <c r="A612" s="8" t="s">
        <v>306</v>
      </c>
      <c r="B612">
        <v>0</v>
      </c>
      <c r="C612" t="s">
        <v>794</v>
      </c>
    </row>
    <row r="613" spans="1:3">
      <c r="A613" s="8" t="s">
        <v>308</v>
      </c>
      <c r="B613">
        <v>0</v>
      </c>
      <c r="C613" t="s">
        <v>795</v>
      </c>
    </row>
    <row r="614" spans="1:3">
      <c r="A614" s="8" t="s">
        <v>310</v>
      </c>
      <c r="B614">
        <v>0</v>
      </c>
      <c r="C614" t="s">
        <v>796</v>
      </c>
    </row>
    <row r="615" spans="1:3">
      <c r="A615" s="8" t="s">
        <v>312</v>
      </c>
      <c r="B615">
        <v>0</v>
      </c>
      <c r="C615" t="s">
        <v>797</v>
      </c>
    </row>
    <row r="616" spans="1:3">
      <c r="A616" s="8" t="s">
        <v>47</v>
      </c>
    </row>
    <row r="617" spans="1:3">
      <c r="A617" s="8" t="s">
        <v>314</v>
      </c>
      <c r="B617">
        <v>0</v>
      </c>
      <c r="C617" t="s">
        <v>798</v>
      </c>
    </row>
    <row r="618" spans="1:3">
      <c r="A618" s="8" t="s">
        <v>52</v>
      </c>
    </row>
    <row r="619" spans="1:3">
      <c r="A619" s="8" t="s">
        <v>316</v>
      </c>
      <c r="B619">
        <v>0</v>
      </c>
      <c r="C619" t="s">
        <v>799</v>
      </c>
    </row>
    <row r="620" spans="1:3">
      <c r="A620" s="8" t="s">
        <v>318</v>
      </c>
      <c r="B620">
        <v>0</v>
      </c>
      <c r="C620" t="s">
        <v>800</v>
      </c>
    </row>
    <row r="621" spans="1:3">
      <c r="A621" s="8" t="s">
        <v>320</v>
      </c>
      <c r="B621">
        <v>0</v>
      </c>
      <c r="C621" t="s">
        <v>801</v>
      </c>
    </row>
    <row r="622" spans="1:3">
      <c r="A622" s="8" t="s">
        <v>322</v>
      </c>
      <c r="B622">
        <v>0</v>
      </c>
      <c r="C622" t="s">
        <v>802</v>
      </c>
    </row>
    <row r="623" spans="1:3">
      <c r="A623" s="8" t="s">
        <v>324</v>
      </c>
    </row>
    <row r="624" spans="1:3">
      <c r="A624" s="8" t="s">
        <v>25</v>
      </c>
    </row>
    <row r="625" spans="1:3">
      <c r="A625" s="8" t="s">
        <v>325</v>
      </c>
      <c r="B625">
        <v>0</v>
      </c>
      <c r="C625" t="s">
        <v>803</v>
      </c>
    </row>
    <row r="626" spans="1:3">
      <c r="A626" s="8" t="s">
        <v>327</v>
      </c>
      <c r="B626">
        <v>0</v>
      </c>
      <c r="C626" t="s">
        <v>804</v>
      </c>
    </row>
    <row r="627" spans="1:3">
      <c r="A627" s="8" t="s">
        <v>329</v>
      </c>
      <c r="B627">
        <v>0</v>
      </c>
      <c r="C627" t="s">
        <v>805</v>
      </c>
    </row>
    <row r="628" spans="1:3">
      <c r="A628" s="8" t="s">
        <v>331</v>
      </c>
      <c r="B628">
        <v>0</v>
      </c>
      <c r="C628" t="s">
        <v>806</v>
      </c>
    </row>
    <row r="629" spans="1:3">
      <c r="A629" s="8" t="s">
        <v>333</v>
      </c>
      <c r="B629">
        <v>0</v>
      </c>
      <c r="C629" t="s">
        <v>807</v>
      </c>
    </row>
    <row r="630" spans="1:3">
      <c r="A630" s="8" t="s">
        <v>335</v>
      </c>
      <c r="B630">
        <v>0</v>
      </c>
      <c r="C630" t="s">
        <v>808</v>
      </c>
    </row>
    <row r="631" spans="1:3">
      <c r="A631" s="8" t="s">
        <v>337</v>
      </c>
      <c r="B631">
        <v>0</v>
      </c>
      <c r="C631" t="s">
        <v>809</v>
      </c>
    </row>
    <row r="632" spans="1:3">
      <c r="A632" s="8" t="s">
        <v>339</v>
      </c>
      <c r="B632">
        <v>0</v>
      </c>
      <c r="C632" t="s">
        <v>810</v>
      </c>
    </row>
    <row r="633" spans="1:3">
      <c r="A633" s="8" t="s">
        <v>36</v>
      </c>
    </row>
    <row r="634" spans="1:3">
      <c r="A634" s="8" t="s">
        <v>325</v>
      </c>
      <c r="B634">
        <v>0</v>
      </c>
      <c r="C634" t="s">
        <v>811</v>
      </c>
    </row>
    <row r="635" spans="1:3">
      <c r="A635" s="8" t="s">
        <v>342</v>
      </c>
      <c r="B635">
        <v>0</v>
      </c>
      <c r="C635" t="s">
        <v>812</v>
      </c>
    </row>
    <row r="636" spans="1:3">
      <c r="A636" s="8" t="s">
        <v>344</v>
      </c>
      <c r="B636">
        <v>0</v>
      </c>
      <c r="C636" t="s">
        <v>813</v>
      </c>
    </row>
    <row r="637" spans="1:3">
      <c r="A637" s="8" t="s">
        <v>329</v>
      </c>
      <c r="B637">
        <v>0</v>
      </c>
      <c r="C637" t="s">
        <v>814</v>
      </c>
    </row>
    <row r="638" spans="1:3">
      <c r="A638" s="8" t="s">
        <v>331</v>
      </c>
      <c r="B638">
        <v>0</v>
      </c>
      <c r="C638" t="s">
        <v>815</v>
      </c>
    </row>
    <row r="639" spans="1:3">
      <c r="A639" s="8" t="s">
        <v>333</v>
      </c>
      <c r="B639">
        <v>0</v>
      </c>
      <c r="C639" t="s">
        <v>816</v>
      </c>
    </row>
    <row r="640" spans="1:3">
      <c r="A640" s="8" t="s">
        <v>349</v>
      </c>
      <c r="B640">
        <v>0</v>
      </c>
      <c r="C640" t="s">
        <v>817</v>
      </c>
    </row>
    <row r="641" spans="1:3">
      <c r="A641" s="8" t="s">
        <v>351</v>
      </c>
      <c r="B641">
        <v>0</v>
      </c>
      <c r="C641" t="s">
        <v>818</v>
      </c>
    </row>
    <row r="642" spans="1:3">
      <c r="A642" s="8" t="s">
        <v>337</v>
      </c>
      <c r="B642">
        <v>0</v>
      </c>
      <c r="C642" t="s">
        <v>819</v>
      </c>
    </row>
    <row r="643" spans="1:3">
      <c r="A643" s="8" t="s">
        <v>339</v>
      </c>
      <c r="B643">
        <v>0</v>
      </c>
      <c r="C643" t="s">
        <v>820</v>
      </c>
    </row>
    <row r="644" spans="1:3">
      <c r="A644" s="8" t="s">
        <v>47</v>
      </c>
    </row>
    <row r="645" spans="1:3">
      <c r="A645" s="8" t="s">
        <v>355</v>
      </c>
      <c r="B645">
        <v>0</v>
      </c>
      <c r="C645" t="s">
        <v>821</v>
      </c>
    </row>
    <row r="646" spans="1:3">
      <c r="A646" s="8" t="s">
        <v>357</v>
      </c>
      <c r="B646">
        <v>0</v>
      </c>
      <c r="C646" t="s">
        <v>822</v>
      </c>
    </row>
    <row r="647" spans="1:3">
      <c r="A647" s="8" t="s">
        <v>359</v>
      </c>
      <c r="B647">
        <v>0</v>
      </c>
      <c r="C647" t="s">
        <v>823</v>
      </c>
    </row>
    <row r="648" spans="1:3">
      <c r="A648" s="8" t="s">
        <v>361</v>
      </c>
      <c r="B648">
        <v>0</v>
      </c>
      <c r="C648" t="s">
        <v>824</v>
      </c>
    </row>
    <row r="649" spans="1:3">
      <c r="A649" s="8" t="s">
        <v>363</v>
      </c>
      <c r="B649">
        <v>0</v>
      </c>
      <c r="C649" t="s">
        <v>825</v>
      </c>
    </row>
    <row r="650" spans="1:3">
      <c r="A650" s="8" t="s">
        <v>365</v>
      </c>
      <c r="B650">
        <v>0</v>
      </c>
      <c r="C650" t="s">
        <v>826</v>
      </c>
    </row>
    <row r="651" spans="1:3">
      <c r="A651" s="8" t="s">
        <v>367</v>
      </c>
      <c r="B651">
        <v>0</v>
      </c>
      <c r="C651" t="s">
        <v>827</v>
      </c>
    </row>
    <row r="652" spans="1:3">
      <c r="A652" s="8" t="s">
        <v>369</v>
      </c>
      <c r="B652">
        <v>0</v>
      </c>
      <c r="C652" t="s">
        <v>828</v>
      </c>
    </row>
    <row r="653" spans="1:3">
      <c r="A653" s="8" t="s">
        <v>371</v>
      </c>
      <c r="B653">
        <v>0</v>
      </c>
      <c r="C653" t="s">
        <v>829</v>
      </c>
    </row>
    <row r="654" spans="1:3">
      <c r="A654" s="8" t="s">
        <v>373</v>
      </c>
      <c r="B654">
        <v>0</v>
      </c>
      <c r="C654" t="s">
        <v>830</v>
      </c>
    </row>
    <row r="655" spans="1:3">
      <c r="A655" s="8" t="s">
        <v>52</v>
      </c>
    </row>
    <row r="656" spans="1:3">
      <c r="A656" s="8" t="s">
        <v>355</v>
      </c>
      <c r="B656">
        <v>0</v>
      </c>
      <c r="C656" t="s">
        <v>831</v>
      </c>
    </row>
    <row r="657" spans="1:3">
      <c r="A657" s="8" t="s">
        <v>357</v>
      </c>
      <c r="B657">
        <v>0</v>
      </c>
      <c r="C657" t="s">
        <v>832</v>
      </c>
    </row>
    <row r="658" spans="1:3">
      <c r="A658" s="8" t="s">
        <v>359</v>
      </c>
      <c r="B658">
        <v>0</v>
      </c>
      <c r="C658" t="s">
        <v>833</v>
      </c>
    </row>
    <row r="659" spans="1:3">
      <c r="A659" s="8" t="s">
        <v>361</v>
      </c>
      <c r="B659">
        <v>0</v>
      </c>
      <c r="C659" t="s">
        <v>834</v>
      </c>
    </row>
    <row r="660" spans="1:3">
      <c r="A660" s="8" t="s">
        <v>363</v>
      </c>
      <c r="B660">
        <v>0</v>
      </c>
      <c r="C660" t="s">
        <v>835</v>
      </c>
    </row>
    <row r="661" spans="1:3">
      <c r="A661" s="8" t="s">
        <v>365</v>
      </c>
      <c r="B661">
        <v>0</v>
      </c>
      <c r="C661" t="s">
        <v>836</v>
      </c>
    </row>
    <row r="662" spans="1:3">
      <c r="A662" s="8" t="s">
        <v>367</v>
      </c>
      <c r="B662">
        <v>0</v>
      </c>
      <c r="C662" t="s">
        <v>837</v>
      </c>
    </row>
    <row r="663" spans="1:3">
      <c r="A663" s="8" t="s">
        <v>369</v>
      </c>
      <c r="B663">
        <v>0</v>
      </c>
      <c r="C663" t="s">
        <v>838</v>
      </c>
    </row>
    <row r="664" spans="1:3">
      <c r="A664" s="8" t="s">
        <v>371</v>
      </c>
      <c r="B664">
        <v>0</v>
      </c>
      <c r="C664" t="s">
        <v>839</v>
      </c>
    </row>
    <row r="665" spans="1:3">
      <c r="A665" s="8" t="s">
        <v>373</v>
      </c>
      <c r="B665">
        <v>0</v>
      </c>
      <c r="C665" t="s">
        <v>840</v>
      </c>
    </row>
    <row r="666" spans="1:3">
      <c r="A666" s="8" t="s">
        <v>385</v>
      </c>
    </row>
    <row r="667" spans="1:3">
      <c r="A667" s="8" t="s">
        <v>4</v>
      </c>
    </row>
    <row r="668" spans="1:3">
      <c r="A668" s="8" t="s">
        <v>386</v>
      </c>
    </row>
    <row r="669" spans="1:3">
      <c r="A669" s="8" t="s">
        <v>387</v>
      </c>
    </row>
    <row r="670" spans="1:3">
      <c r="A670" s="8" t="s">
        <v>388</v>
      </c>
      <c r="B670">
        <v>0</v>
      </c>
      <c r="C670" t="s">
        <v>841</v>
      </c>
    </row>
    <row r="671" spans="1:3">
      <c r="A671" s="8" t="s">
        <v>390</v>
      </c>
      <c r="B671">
        <v>0</v>
      </c>
      <c r="C671" t="s">
        <v>842</v>
      </c>
    </row>
    <row r="672" spans="1:3">
      <c r="A672" s="8" t="s">
        <v>392</v>
      </c>
      <c r="B672">
        <v>0</v>
      </c>
      <c r="C672" t="s">
        <v>843</v>
      </c>
    </row>
    <row r="673" spans="1:3">
      <c r="A673" s="8" t="s">
        <v>394</v>
      </c>
      <c r="B673">
        <v>0</v>
      </c>
      <c r="C673" t="s">
        <v>844</v>
      </c>
    </row>
    <row r="674" spans="1:3">
      <c r="A674" s="8" t="s">
        <v>396</v>
      </c>
      <c r="B674">
        <v>0</v>
      </c>
      <c r="C674" t="s">
        <v>845</v>
      </c>
    </row>
    <row r="675" spans="1:3">
      <c r="A675" s="8" t="s">
        <v>398</v>
      </c>
      <c r="B675">
        <v>0</v>
      </c>
      <c r="C675" t="s">
        <v>846</v>
      </c>
    </row>
    <row r="676" spans="1:3">
      <c r="A676" s="8" t="s">
        <v>400</v>
      </c>
    </row>
    <row r="677" spans="1:3">
      <c r="A677" s="8" t="s">
        <v>401</v>
      </c>
      <c r="B677">
        <v>0</v>
      </c>
      <c r="C677" t="s">
        <v>847</v>
      </c>
    </row>
    <row r="678" spans="1:3">
      <c r="A678" s="8" t="s">
        <v>403</v>
      </c>
      <c r="B678">
        <v>0</v>
      </c>
      <c r="C678" t="s">
        <v>848</v>
      </c>
    </row>
    <row r="679" spans="1:3">
      <c r="A679" s="8" t="s">
        <v>405</v>
      </c>
      <c r="B679">
        <v>0</v>
      </c>
      <c r="C679" t="s">
        <v>849</v>
      </c>
    </row>
    <row r="680" spans="1:3">
      <c r="A680" s="8" t="s">
        <v>407</v>
      </c>
      <c r="B680">
        <v>0</v>
      </c>
      <c r="C680" t="s">
        <v>850</v>
      </c>
    </row>
    <row r="681" spans="1:3">
      <c r="A681" s="8" t="s">
        <v>409</v>
      </c>
      <c r="B681">
        <v>0</v>
      </c>
      <c r="C681" t="s">
        <v>851</v>
      </c>
    </row>
    <row r="682" spans="1:3">
      <c r="A682" s="8" t="s">
        <v>411</v>
      </c>
      <c r="B682">
        <v>0</v>
      </c>
      <c r="C682" t="s">
        <v>852</v>
      </c>
    </row>
    <row r="683" spans="1:3">
      <c r="A683" s="8" t="s">
        <v>413</v>
      </c>
    </row>
    <row r="684" spans="1:3">
      <c r="A684" s="8" t="s">
        <v>414</v>
      </c>
      <c r="B684">
        <v>0</v>
      </c>
      <c r="C684" t="s">
        <v>853</v>
      </c>
    </row>
    <row r="685" spans="1:3">
      <c r="A685" s="8" t="s">
        <v>416</v>
      </c>
      <c r="B685">
        <v>0</v>
      </c>
      <c r="C685" t="s">
        <v>854</v>
      </c>
    </row>
    <row r="686" spans="1:3">
      <c r="A686" s="8" t="s">
        <v>418</v>
      </c>
      <c r="B686">
        <v>0</v>
      </c>
      <c r="C686" t="s">
        <v>855</v>
      </c>
    </row>
    <row r="687" spans="1:3">
      <c r="A687" s="8" t="s">
        <v>420</v>
      </c>
      <c r="B687">
        <v>0</v>
      </c>
      <c r="C687" t="s">
        <v>856</v>
      </c>
    </row>
    <row r="688" spans="1:3">
      <c r="A688" s="8" t="s">
        <v>422</v>
      </c>
      <c r="B688">
        <v>0</v>
      </c>
      <c r="C688" t="s">
        <v>857</v>
      </c>
    </row>
    <row r="689" spans="1:3">
      <c r="A689" s="8" t="s">
        <v>424</v>
      </c>
      <c r="B689">
        <v>0</v>
      </c>
      <c r="C689" t="s">
        <v>858</v>
      </c>
    </row>
    <row r="690" spans="1:3">
      <c r="A690" s="8" t="s">
        <v>426</v>
      </c>
    </row>
    <row r="691" spans="1:3">
      <c r="A691" s="8" t="s">
        <v>427</v>
      </c>
      <c r="B691">
        <v>0</v>
      </c>
      <c r="C691" t="s">
        <v>859</v>
      </c>
    </row>
    <row r="692" spans="1:3">
      <c r="A692" s="8" t="s">
        <v>429</v>
      </c>
      <c r="B692">
        <v>0</v>
      </c>
      <c r="C692" t="s">
        <v>860</v>
      </c>
    </row>
    <row r="693" spans="1:3">
      <c r="A693" s="8" t="s">
        <v>431</v>
      </c>
      <c r="B693">
        <v>0</v>
      </c>
      <c r="C693" t="s">
        <v>861</v>
      </c>
    </row>
    <row r="694" spans="1:3">
      <c r="A694" s="8" t="s">
        <v>433</v>
      </c>
      <c r="B694">
        <v>0</v>
      </c>
      <c r="C694" t="s">
        <v>862</v>
      </c>
    </row>
    <row r="695" spans="1:3">
      <c r="A695" s="8" t="s">
        <v>435</v>
      </c>
    </row>
    <row r="696" spans="1:3">
      <c r="A696" s="8" t="s">
        <v>387</v>
      </c>
    </row>
    <row r="697" spans="1:3">
      <c r="A697" s="8" t="s">
        <v>388</v>
      </c>
      <c r="B697">
        <v>0</v>
      </c>
      <c r="C697" t="s">
        <v>863</v>
      </c>
    </row>
    <row r="698" spans="1:3">
      <c r="A698" s="8" t="s">
        <v>390</v>
      </c>
      <c r="B698">
        <v>0</v>
      </c>
      <c r="C698" t="s">
        <v>864</v>
      </c>
    </row>
    <row r="699" spans="1:3">
      <c r="A699" s="8" t="s">
        <v>392</v>
      </c>
      <c r="B699">
        <v>0</v>
      </c>
      <c r="C699" t="s">
        <v>865</v>
      </c>
    </row>
    <row r="700" spans="1:3">
      <c r="A700" s="8" t="s">
        <v>394</v>
      </c>
      <c r="B700">
        <v>0</v>
      </c>
      <c r="C700" t="s">
        <v>866</v>
      </c>
    </row>
    <row r="701" spans="1:3">
      <c r="A701" s="8" t="s">
        <v>396</v>
      </c>
      <c r="B701">
        <v>0</v>
      </c>
      <c r="C701" t="s">
        <v>867</v>
      </c>
    </row>
    <row r="702" spans="1:3">
      <c r="A702" s="8" t="s">
        <v>398</v>
      </c>
      <c r="B702">
        <v>0</v>
      </c>
      <c r="C702" t="s">
        <v>868</v>
      </c>
    </row>
    <row r="703" spans="1:3">
      <c r="A703" s="8" t="s">
        <v>400</v>
      </c>
    </row>
    <row r="704" spans="1:3">
      <c r="A704" s="8" t="s">
        <v>401</v>
      </c>
      <c r="B704">
        <v>0</v>
      </c>
      <c r="C704" t="s">
        <v>869</v>
      </c>
    </row>
    <row r="705" spans="1:3">
      <c r="A705" s="8" t="s">
        <v>403</v>
      </c>
      <c r="B705">
        <v>0</v>
      </c>
      <c r="C705" t="s">
        <v>870</v>
      </c>
    </row>
    <row r="706" spans="1:3">
      <c r="A706" s="8" t="s">
        <v>405</v>
      </c>
      <c r="B706">
        <v>0</v>
      </c>
      <c r="C706" t="s">
        <v>871</v>
      </c>
    </row>
    <row r="707" spans="1:3">
      <c r="A707" s="8" t="s">
        <v>407</v>
      </c>
      <c r="B707">
        <v>0</v>
      </c>
      <c r="C707" t="s">
        <v>872</v>
      </c>
    </row>
    <row r="708" spans="1:3">
      <c r="A708" s="8" t="s">
        <v>409</v>
      </c>
      <c r="B708">
        <v>0</v>
      </c>
      <c r="C708" t="s">
        <v>873</v>
      </c>
    </row>
    <row r="709" spans="1:3">
      <c r="A709" s="8" t="s">
        <v>411</v>
      </c>
      <c r="B709">
        <v>0</v>
      </c>
      <c r="C709" t="s">
        <v>874</v>
      </c>
    </row>
    <row r="710" spans="1:3">
      <c r="A710" s="8" t="s">
        <v>413</v>
      </c>
    </row>
    <row r="711" spans="1:3">
      <c r="A711" s="8" t="s">
        <v>414</v>
      </c>
      <c r="B711">
        <v>0</v>
      </c>
      <c r="C711" t="s">
        <v>875</v>
      </c>
    </row>
    <row r="712" spans="1:3">
      <c r="A712" s="8" t="s">
        <v>416</v>
      </c>
      <c r="B712">
        <v>0</v>
      </c>
      <c r="C712" t="s">
        <v>876</v>
      </c>
    </row>
    <row r="713" spans="1:3">
      <c r="A713" s="8" t="s">
        <v>418</v>
      </c>
      <c r="B713">
        <v>0</v>
      </c>
      <c r="C713" t="s">
        <v>877</v>
      </c>
    </row>
    <row r="714" spans="1:3">
      <c r="A714" s="8" t="s">
        <v>420</v>
      </c>
      <c r="B714">
        <v>0</v>
      </c>
      <c r="C714" t="s">
        <v>878</v>
      </c>
    </row>
    <row r="715" spans="1:3">
      <c r="A715" s="8" t="s">
        <v>422</v>
      </c>
      <c r="B715">
        <v>0</v>
      </c>
      <c r="C715" t="s">
        <v>879</v>
      </c>
    </row>
    <row r="716" spans="1:3">
      <c r="A716" s="8" t="s">
        <v>424</v>
      </c>
      <c r="B716">
        <v>0</v>
      </c>
      <c r="C716" t="s">
        <v>880</v>
      </c>
    </row>
    <row r="717" spans="1:3">
      <c r="A717" s="8" t="s">
        <v>426</v>
      </c>
    </row>
    <row r="718" spans="1:3">
      <c r="A718" s="8" t="s">
        <v>427</v>
      </c>
      <c r="B718">
        <v>0</v>
      </c>
      <c r="C718" t="s">
        <v>881</v>
      </c>
    </row>
    <row r="719" spans="1:3">
      <c r="A719" s="8" t="s">
        <v>429</v>
      </c>
      <c r="B719">
        <v>0</v>
      </c>
      <c r="C719" t="s">
        <v>882</v>
      </c>
    </row>
    <row r="720" spans="1:3">
      <c r="A720" s="8" t="s">
        <v>431</v>
      </c>
      <c r="B720">
        <v>0</v>
      </c>
      <c r="C720" t="s">
        <v>883</v>
      </c>
    </row>
    <row r="721" spans="1:3">
      <c r="A721" s="8" t="s">
        <v>433</v>
      </c>
      <c r="B721">
        <v>0</v>
      </c>
      <c r="C721" t="s">
        <v>884</v>
      </c>
    </row>
    <row r="722" spans="1:3">
      <c r="A722" s="8" t="s">
        <v>19</v>
      </c>
    </row>
    <row r="723" spans="1:3">
      <c r="A723" s="8" t="s">
        <v>386</v>
      </c>
    </row>
    <row r="724" spans="1:3">
      <c r="A724" s="8" t="s">
        <v>387</v>
      </c>
    </row>
    <row r="725" spans="1:3">
      <c r="A725" s="8" t="s">
        <v>458</v>
      </c>
      <c r="B725">
        <v>0</v>
      </c>
      <c r="C725" t="s">
        <v>885</v>
      </c>
    </row>
    <row r="726" spans="1:3">
      <c r="A726" s="8" t="s">
        <v>460</v>
      </c>
      <c r="B726">
        <v>0</v>
      </c>
      <c r="C726" t="s">
        <v>886</v>
      </c>
    </row>
    <row r="727" spans="1:3">
      <c r="A727" s="8" t="s">
        <v>462</v>
      </c>
      <c r="B727">
        <v>0</v>
      </c>
      <c r="C727" t="s">
        <v>887</v>
      </c>
    </row>
    <row r="728" spans="1:3">
      <c r="A728" s="8" t="s">
        <v>464</v>
      </c>
      <c r="B728">
        <v>0</v>
      </c>
      <c r="C728" t="s">
        <v>888</v>
      </c>
    </row>
    <row r="729" spans="1:3">
      <c r="A729" s="8" t="s">
        <v>466</v>
      </c>
      <c r="B729">
        <v>0</v>
      </c>
      <c r="C729" t="s">
        <v>889</v>
      </c>
    </row>
    <row r="730" spans="1:3">
      <c r="A730" s="8" t="s">
        <v>468</v>
      </c>
      <c r="B730">
        <v>0</v>
      </c>
      <c r="C730" t="s">
        <v>890</v>
      </c>
    </row>
    <row r="731" spans="1:3">
      <c r="A731" s="8" t="s">
        <v>400</v>
      </c>
    </row>
    <row r="732" spans="1:3">
      <c r="A732" s="8" t="s">
        <v>470</v>
      </c>
      <c r="B732">
        <v>0</v>
      </c>
      <c r="C732" t="s">
        <v>891</v>
      </c>
    </row>
    <row r="733" spans="1:3">
      <c r="A733" s="8" t="s">
        <v>472</v>
      </c>
      <c r="B733">
        <v>0</v>
      </c>
      <c r="C733" t="s">
        <v>892</v>
      </c>
    </row>
    <row r="734" spans="1:3">
      <c r="A734" s="8" t="s">
        <v>474</v>
      </c>
      <c r="B734">
        <v>0</v>
      </c>
      <c r="C734" t="s">
        <v>893</v>
      </c>
    </row>
    <row r="735" spans="1:3">
      <c r="A735" s="8" t="s">
        <v>476</v>
      </c>
      <c r="B735">
        <v>0</v>
      </c>
      <c r="C735" t="s">
        <v>894</v>
      </c>
    </row>
    <row r="736" spans="1:3">
      <c r="A736" s="8" t="s">
        <v>478</v>
      </c>
      <c r="B736">
        <v>0</v>
      </c>
      <c r="C736" t="s">
        <v>895</v>
      </c>
    </row>
    <row r="737" spans="1:3">
      <c r="A737" s="8" t="s">
        <v>480</v>
      </c>
      <c r="B737">
        <v>0</v>
      </c>
      <c r="C737" t="s">
        <v>896</v>
      </c>
    </row>
    <row r="738" spans="1:3">
      <c r="A738" s="8" t="s">
        <v>413</v>
      </c>
    </row>
    <row r="739" spans="1:3">
      <c r="A739" s="8" t="s">
        <v>482</v>
      </c>
      <c r="B739">
        <v>0</v>
      </c>
      <c r="C739" t="s">
        <v>897</v>
      </c>
    </row>
    <row r="740" spans="1:3">
      <c r="A740" s="8" t="s">
        <v>484</v>
      </c>
      <c r="B740">
        <v>0</v>
      </c>
      <c r="C740" t="s">
        <v>898</v>
      </c>
    </row>
    <row r="741" spans="1:3">
      <c r="A741" s="8" t="s">
        <v>486</v>
      </c>
      <c r="B741">
        <v>0</v>
      </c>
      <c r="C741" t="s">
        <v>899</v>
      </c>
    </row>
    <row r="742" spans="1:3">
      <c r="A742" s="8" t="s">
        <v>488</v>
      </c>
      <c r="B742">
        <v>0</v>
      </c>
      <c r="C742" t="s">
        <v>900</v>
      </c>
    </row>
    <row r="743" spans="1:3">
      <c r="A743" s="8" t="s">
        <v>490</v>
      </c>
      <c r="B743">
        <v>0</v>
      </c>
      <c r="C743" t="s">
        <v>901</v>
      </c>
    </row>
    <row r="744" spans="1:3">
      <c r="A744" s="8" t="s">
        <v>492</v>
      </c>
      <c r="B744">
        <v>0</v>
      </c>
      <c r="C744" t="s">
        <v>902</v>
      </c>
    </row>
    <row r="745" spans="1:3">
      <c r="A745" s="8" t="s">
        <v>426</v>
      </c>
    </row>
    <row r="746" spans="1:3">
      <c r="A746" s="8" t="s">
        <v>494</v>
      </c>
      <c r="B746">
        <v>0</v>
      </c>
      <c r="C746" t="s">
        <v>903</v>
      </c>
    </row>
    <row r="747" spans="1:3">
      <c r="A747" s="8" t="s">
        <v>496</v>
      </c>
      <c r="B747">
        <v>0</v>
      </c>
      <c r="C747" t="s">
        <v>904</v>
      </c>
    </row>
    <row r="748" spans="1:3">
      <c r="A748" s="8" t="s">
        <v>498</v>
      </c>
      <c r="B748">
        <v>0</v>
      </c>
      <c r="C748" t="s">
        <v>905</v>
      </c>
    </row>
    <row r="749" spans="1:3">
      <c r="A749" s="8" t="s">
        <v>500</v>
      </c>
      <c r="B749">
        <v>0</v>
      </c>
      <c r="C749" t="s">
        <v>906</v>
      </c>
    </row>
    <row r="750" spans="1:3">
      <c r="A750" s="8" t="s">
        <v>435</v>
      </c>
    </row>
    <row r="751" spans="1:3">
      <c r="A751" s="8" t="s">
        <v>387</v>
      </c>
    </row>
    <row r="752" spans="1:3">
      <c r="A752" s="8" t="s">
        <v>458</v>
      </c>
      <c r="B752">
        <v>0</v>
      </c>
      <c r="C752" t="s">
        <v>907</v>
      </c>
    </row>
    <row r="753" spans="1:3">
      <c r="A753" s="8" t="s">
        <v>460</v>
      </c>
      <c r="B753">
        <v>0</v>
      </c>
      <c r="C753" t="s">
        <v>908</v>
      </c>
    </row>
    <row r="754" spans="1:3">
      <c r="A754" s="8" t="s">
        <v>462</v>
      </c>
      <c r="B754">
        <v>0</v>
      </c>
      <c r="C754" t="s">
        <v>909</v>
      </c>
    </row>
    <row r="755" spans="1:3">
      <c r="A755" s="8" t="s">
        <v>464</v>
      </c>
      <c r="B755">
        <v>0</v>
      </c>
      <c r="C755" t="s">
        <v>910</v>
      </c>
    </row>
    <row r="756" spans="1:3">
      <c r="A756" s="8" t="s">
        <v>466</v>
      </c>
      <c r="B756">
        <v>0</v>
      </c>
      <c r="C756" t="s">
        <v>911</v>
      </c>
    </row>
    <row r="757" spans="1:3">
      <c r="A757" s="8" t="s">
        <v>468</v>
      </c>
      <c r="B757">
        <v>0</v>
      </c>
      <c r="C757" t="s">
        <v>912</v>
      </c>
    </row>
    <row r="758" spans="1:3">
      <c r="A758" s="8" t="s">
        <v>400</v>
      </c>
    </row>
    <row r="759" spans="1:3">
      <c r="A759" s="8" t="s">
        <v>470</v>
      </c>
      <c r="B759">
        <v>0</v>
      </c>
      <c r="C759" t="s">
        <v>913</v>
      </c>
    </row>
    <row r="760" spans="1:3">
      <c r="A760" s="8" t="s">
        <v>472</v>
      </c>
      <c r="B760">
        <v>0</v>
      </c>
      <c r="C760" t="s">
        <v>914</v>
      </c>
    </row>
    <row r="761" spans="1:3">
      <c r="A761" s="8" t="s">
        <v>474</v>
      </c>
      <c r="B761">
        <v>0</v>
      </c>
      <c r="C761" t="s">
        <v>915</v>
      </c>
    </row>
    <row r="762" spans="1:3">
      <c r="A762" s="8" t="s">
        <v>476</v>
      </c>
      <c r="B762">
        <v>0</v>
      </c>
      <c r="C762" t="s">
        <v>916</v>
      </c>
    </row>
    <row r="763" spans="1:3">
      <c r="A763" s="8" t="s">
        <v>478</v>
      </c>
      <c r="B763">
        <v>0</v>
      </c>
      <c r="C763" t="s">
        <v>917</v>
      </c>
    </row>
    <row r="764" spans="1:3">
      <c r="A764" s="8" t="s">
        <v>480</v>
      </c>
      <c r="B764">
        <v>0</v>
      </c>
      <c r="C764" t="s">
        <v>918</v>
      </c>
    </row>
    <row r="765" spans="1:3">
      <c r="A765" s="8" t="s">
        <v>413</v>
      </c>
    </row>
    <row r="766" spans="1:3">
      <c r="A766" s="8" t="s">
        <v>482</v>
      </c>
      <c r="B766">
        <v>0</v>
      </c>
      <c r="C766" t="s">
        <v>919</v>
      </c>
    </row>
    <row r="767" spans="1:3">
      <c r="A767" s="8" t="s">
        <v>484</v>
      </c>
      <c r="B767">
        <v>0</v>
      </c>
      <c r="C767" t="s">
        <v>920</v>
      </c>
    </row>
    <row r="768" spans="1:3">
      <c r="A768" s="8" t="s">
        <v>486</v>
      </c>
      <c r="B768">
        <v>0</v>
      </c>
      <c r="C768" t="s">
        <v>921</v>
      </c>
    </row>
    <row r="769" spans="1:3">
      <c r="A769" s="8" t="s">
        <v>488</v>
      </c>
      <c r="B769">
        <v>0</v>
      </c>
      <c r="C769" t="s">
        <v>922</v>
      </c>
    </row>
    <row r="770" spans="1:3">
      <c r="A770" s="8" t="s">
        <v>490</v>
      </c>
      <c r="B770">
        <v>0</v>
      </c>
      <c r="C770" t="s">
        <v>923</v>
      </c>
    </row>
    <row r="771" spans="1:3">
      <c r="A771" s="8" t="s">
        <v>492</v>
      </c>
      <c r="B771">
        <v>0</v>
      </c>
      <c r="C771" t="s">
        <v>924</v>
      </c>
    </row>
    <row r="772" spans="1:3">
      <c r="A772" s="8" t="s">
        <v>426</v>
      </c>
    </row>
    <row r="773" spans="1:3">
      <c r="A773" s="8" t="s">
        <v>494</v>
      </c>
      <c r="B773">
        <v>0</v>
      </c>
      <c r="C773" t="s">
        <v>925</v>
      </c>
    </row>
    <row r="774" spans="1:3">
      <c r="A774" s="8" t="s">
        <v>496</v>
      </c>
      <c r="B774">
        <v>0</v>
      </c>
      <c r="C774" t="s">
        <v>926</v>
      </c>
    </row>
    <row r="775" spans="1:3">
      <c r="A775" s="8" t="s">
        <v>498</v>
      </c>
      <c r="B775">
        <v>0</v>
      </c>
      <c r="C775" t="s">
        <v>927</v>
      </c>
    </row>
    <row r="776" spans="1:3">
      <c r="A776" s="8" t="s">
        <v>500</v>
      </c>
      <c r="B776">
        <v>0</v>
      </c>
      <c r="C776" t="s">
        <v>928</v>
      </c>
    </row>
    <row r="777" spans="1:3">
      <c r="A777" s="8" t="s">
        <v>524</v>
      </c>
    </row>
    <row r="778" spans="1:3">
      <c r="A778" s="8" t="s">
        <v>4</v>
      </c>
    </row>
    <row r="779" spans="1:3">
      <c r="A779" s="8" t="s">
        <v>525</v>
      </c>
      <c r="B779">
        <v>0</v>
      </c>
      <c r="C779" t="s">
        <v>929</v>
      </c>
    </row>
    <row r="780" spans="1:3">
      <c r="A780" s="8" t="s">
        <v>527</v>
      </c>
      <c r="B780">
        <v>0</v>
      </c>
      <c r="C780" t="s">
        <v>930</v>
      </c>
    </row>
    <row r="781" spans="1:3">
      <c r="A781" s="8" t="s">
        <v>529</v>
      </c>
      <c r="B781">
        <v>0</v>
      </c>
      <c r="C781" t="s">
        <v>931</v>
      </c>
    </row>
    <row r="782" spans="1:3">
      <c r="A782" s="8" t="s">
        <v>531</v>
      </c>
      <c r="B782">
        <v>0</v>
      </c>
      <c r="C782" t="s">
        <v>932</v>
      </c>
    </row>
    <row r="783" spans="1:3">
      <c r="A783" s="8" t="s">
        <v>533</v>
      </c>
      <c r="B783">
        <v>0</v>
      </c>
      <c r="C783" t="s">
        <v>933</v>
      </c>
    </row>
    <row r="784" spans="1:3">
      <c r="A784" s="8" t="s">
        <v>535</v>
      </c>
      <c r="B784">
        <v>0</v>
      </c>
      <c r="C784" t="s">
        <v>934</v>
      </c>
    </row>
    <row r="785" spans="1:3">
      <c r="A785" s="8" t="s">
        <v>537</v>
      </c>
      <c r="B785">
        <v>0</v>
      </c>
      <c r="C785" t="s">
        <v>935</v>
      </c>
    </row>
    <row r="786" spans="1:3">
      <c r="A786" s="8" t="s">
        <v>539</v>
      </c>
      <c r="B786">
        <v>0</v>
      </c>
      <c r="C786" t="s">
        <v>936</v>
      </c>
    </row>
    <row r="787" spans="1:3">
      <c r="A787" s="8" t="s">
        <v>541</v>
      </c>
      <c r="B787">
        <v>0</v>
      </c>
      <c r="C787" t="s">
        <v>937</v>
      </c>
    </row>
    <row r="788" spans="1:3">
      <c r="A788" s="8" t="s">
        <v>543</v>
      </c>
      <c r="B788">
        <v>0</v>
      </c>
      <c r="C788" t="s">
        <v>938</v>
      </c>
    </row>
    <row r="789" spans="1:3">
      <c r="A789" s="8" t="s">
        <v>545</v>
      </c>
      <c r="B789">
        <v>0</v>
      </c>
      <c r="C789" t="s">
        <v>939</v>
      </c>
    </row>
    <row r="790" spans="1:3">
      <c r="A790" s="8" t="s">
        <v>19</v>
      </c>
    </row>
    <row r="791" spans="1:3">
      <c r="A791" s="8" t="s">
        <v>547</v>
      </c>
      <c r="B791">
        <v>0</v>
      </c>
      <c r="C791" t="s">
        <v>940</v>
      </c>
    </row>
    <row r="792" spans="1:3">
      <c r="A792" s="8" t="s">
        <v>549</v>
      </c>
      <c r="B792">
        <v>0</v>
      </c>
      <c r="C792" t="s">
        <v>941</v>
      </c>
    </row>
    <row r="793" spans="1:3">
      <c r="A793" s="8" t="s">
        <v>551</v>
      </c>
      <c r="B793">
        <v>0</v>
      </c>
      <c r="C793" t="s">
        <v>942</v>
      </c>
    </row>
    <row r="794" spans="1:3">
      <c r="A794" s="8" t="s">
        <v>553</v>
      </c>
      <c r="B794">
        <v>0</v>
      </c>
      <c r="C794" t="s">
        <v>943</v>
      </c>
    </row>
    <row r="795" spans="1:3">
      <c r="A795" s="8" t="s">
        <v>555</v>
      </c>
    </row>
    <row r="796" spans="1:3">
      <c r="A796" s="8" t="s">
        <v>4</v>
      </c>
    </row>
    <row r="797" spans="1:3">
      <c r="A797" s="8" t="s">
        <v>556</v>
      </c>
      <c r="B797">
        <v>0</v>
      </c>
      <c r="C797" t="s">
        <v>944</v>
      </c>
    </row>
    <row r="798" spans="1:3">
      <c r="A798" s="8" t="s">
        <v>558</v>
      </c>
      <c r="B798">
        <v>0</v>
      </c>
      <c r="C798" t="s">
        <v>945</v>
      </c>
    </row>
    <row r="799" spans="1:3">
      <c r="A799" s="8" t="s">
        <v>560</v>
      </c>
      <c r="B799">
        <v>0</v>
      </c>
      <c r="C799" t="s">
        <v>946</v>
      </c>
    </row>
    <row r="800" spans="1:3">
      <c r="A800" s="8" t="s">
        <v>562</v>
      </c>
      <c r="B800">
        <v>0</v>
      </c>
      <c r="C800" t="s">
        <v>947</v>
      </c>
    </row>
    <row r="801" spans="1:3">
      <c r="A801" s="8" t="s">
        <v>564</v>
      </c>
      <c r="B801">
        <v>0</v>
      </c>
      <c r="C801" t="s">
        <v>948</v>
      </c>
    </row>
    <row r="802" spans="1:3">
      <c r="A802" s="8" t="s">
        <v>566</v>
      </c>
      <c r="B802">
        <v>0</v>
      </c>
      <c r="C802" t="s">
        <v>949</v>
      </c>
    </row>
    <row r="803" spans="1:3">
      <c r="A803" s="8" t="s">
        <v>568</v>
      </c>
      <c r="B803">
        <v>0</v>
      </c>
      <c r="C803" t="s">
        <v>950</v>
      </c>
    </row>
    <row r="804" spans="1:3">
      <c r="A804" s="8" t="s">
        <v>570</v>
      </c>
      <c r="B804">
        <v>0</v>
      </c>
      <c r="C804" t="s">
        <v>951</v>
      </c>
    </row>
    <row r="805" spans="1:3">
      <c r="A805" s="8" t="s">
        <v>572</v>
      </c>
      <c r="B805">
        <v>0</v>
      </c>
      <c r="C805" t="s">
        <v>952</v>
      </c>
    </row>
    <row r="806" spans="1:3">
      <c r="A806" s="8" t="s">
        <v>574</v>
      </c>
      <c r="B806">
        <v>0</v>
      </c>
      <c r="C806" t="s">
        <v>953</v>
      </c>
    </row>
    <row r="807" spans="1:3">
      <c r="A807" s="8" t="s">
        <v>576</v>
      </c>
      <c r="B807">
        <v>0</v>
      </c>
      <c r="C807" t="s">
        <v>954</v>
      </c>
    </row>
    <row r="808" spans="1:3">
      <c r="A808" s="8" t="s">
        <v>578</v>
      </c>
      <c r="B808">
        <v>0</v>
      </c>
      <c r="C808" t="s">
        <v>955</v>
      </c>
    </row>
    <row r="809" spans="1:3">
      <c r="A809" s="8" t="s">
        <v>580</v>
      </c>
      <c r="B809">
        <v>0</v>
      </c>
      <c r="C809" t="s">
        <v>956</v>
      </c>
    </row>
    <row r="810" spans="1:3">
      <c r="A810" s="8" t="s">
        <v>582</v>
      </c>
      <c r="B810">
        <v>0</v>
      </c>
      <c r="C810" t="s">
        <v>957</v>
      </c>
    </row>
    <row r="811" spans="1:3">
      <c r="A811" s="8" t="s">
        <v>584</v>
      </c>
      <c r="B811">
        <v>0</v>
      </c>
      <c r="C811" t="s">
        <v>958</v>
      </c>
    </row>
    <row r="812" spans="1:3">
      <c r="A812" s="8" t="s">
        <v>586</v>
      </c>
      <c r="B812">
        <v>0</v>
      </c>
      <c r="C812" t="s">
        <v>959</v>
      </c>
    </row>
    <row r="813" spans="1:3">
      <c r="A813" s="8" t="s">
        <v>588</v>
      </c>
      <c r="B813">
        <v>0</v>
      </c>
      <c r="C813" t="s">
        <v>960</v>
      </c>
    </row>
    <row r="814" spans="1:3">
      <c r="A814" s="8" t="s">
        <v>590</v>
      </c>
      <c r="B814">
        <v>0</v>
      </c>
      <c r="C814" t="s">
        <v>961</v>
      </c>
    </row>
    <row r="815" spans="1:3">
      <c r="A815" s="8" t="s">
        <v>592</v>
      </c>
      <c r="B815">
        <v>0</v>
      </c>
      <c r="C815" t="s">
        <v>962</v>
      </c>
    </row>
    <row r="816" spans="1:3">
      <c r="A816" s="8" t="s">
        <v>594</v>
      </c>
      <c r="B816">
        <v>0</v>
      </c>
      <c r="C816" t="s">
        <v>963</v>
      </c>
    </row>
    <row r="817" spans="1:3">
      <c r="A817" s="8" t="s">
        <v>596</v>
      </c>
      <c r="B817">
        <v>0</v>
      </c>
      <c r="C817" t="s">
        <v>964</v>
      </c>
    </row>
    <row r="818" spans="1:3">
      <c r="A818" s="8" t="s">
        <v>598</v>
      </c>
      <c r="B818">
        <v>0</v>
      </c>
      <c r="C818" t="s">
        <v>965</v>
      </c>
    </row>
    <row r="819" spans="1:3">
      <c r="A819" s="8" t="s">
        <v>600</v>
      </c>
      <c r="B819">
        <v>0</v>
      </c>
      <c r="C819" t="s">
        <v>966</v>
      </c>
    </row>
    <row r="820" spans="1:3">
      <c r="A820" s="8" t="s">
        <v>602</v>
      </c>
      <c r="B820">
        <v>0</v>
      </c>
      <c r="C820" t="s">
        <v>967</v>
      </c>
    </row>
    <row r="821" spans="1:3">
      <c r="A821" s="8" t="s">
        <v>604</v>
      </c>
      <c r="B821">
        <v>0</v>
      </c>
      <c r="C821" t="s">
        <v>968</v>
      </c>
    </row>
    <row r="822" spans="1:3">
      <c r="A822" s="8" t="s">
        <v>606</v>
      </c>
      <c r="B822">
        <v>0</v>
      </c>
      <c r="C822" t="s">
        <v>969</v>
      </c>
    </row>
    <row r="823" spans="1:3">
      <c r="A823" s="8" t="s">
        <v>608</v>
      </c>
      <c r="B823">
        <v>0</v>
      </c>
      <c r="C823" t="s">
        <v>970</v>
      </c>
    </row>
    <row r="824" spans="1:3">
      <c r="A824" s="8" t="s">
        <v>19</v>
      </c>
    </row>
    <row r="825" spans="1:3">
      <c r="A825" s="8" t="s">
        <v>610</v>
      </c>
      <c r="B825">
        <v>0</v>
      </c>
      <c r="C825" t="s">
        <v>971</v>
      </c>
    </row>
    <row r="826" spans="1:3">
      <c r="A826" s="8" t="s">
        <v>612</v>
      </c>
      <c r="B826">
        <v>0</v>
      </c>
      <c r="C826" t="s">
        <v>972</v>
      </c>
    </row>
    <row r="827" spans="1:3">
      <c r="A827" s="8" t="s">
        <v>614</v>
      </c>
      <c r="B827">
        <v>0</v>
      </c>
      <c r="C827" t="s">
        <v>973</v>
      </c>
    </row>
    <row r="828" spans="1:3">
      <c r="A828" s="8" t="s">
        <v>616</v>
      </c>
    </row>
    <row r="829" spans="1:3">
      <c r="A829" s="8" t="s">
        <v>617</v>
      </c>
      <c r="B829">
        <v>0</v>
      </c>
      <c r="C829" t="s">
        <v>974</v>
      </c>
    </row>
    <row r="830" spans="1:3">
      <c r="A830" s="8" t="s">
        <v>619</v>
      </c>
      <c r="B830">
        <v>0</v>
      </c>
      <c r="C830" t="s">
        <v>975</v>
      </c>
    </row>
    <row r="831" spans="1:3">
      <c r="A831" s="8" t="s">
        <v>621</v>
      </c>
      <c r="B831">
        <v>0</v>
      </c>
      <c r="C831" t="s">
        <v>976</v>
      </c>
    </row>
    <row r="832" spans="1:3">
      <c r="A832" s="8" t="s">
        <v>623</v>
      </c>
      <c r="B832">
        <v>0</v>
      </c>
      <c r="C832" t="s">
        <v>977</v>
      </c>
    </row>
    <row r="833" spans="1:3">
      <c r="A833" s="8" t="s">
        <v>625</v>
      </c>
    </row>
    <row r="834" spans="1:3">
      <c r="A834" s="8" t="s">
        <v>626</v>
      </c>
      <c r="B834">
        <v>0</v>
      </c>
      <c r="C834" t="s">
        <v>978</v>
      </c>
    </row>
    <row r="835" spans="1:3">
      <c r="A835" s="8" t="s">
        <v>628</v>
      </c>
      <c r="B835">
        <v>0</v>
      </c>
      <c r="C835" t="s">
        <v>979</v>
      </c>
    </row>
    <row r="836" spans="1:3">
      <c r="A836" s="8" t="s">
        <v>630</v>
      </c>
      <c r="B836">
        <v>0</v>
      </c>
      <c r="C836" t="s">
        <v>980</v>
      </c>
    </row>
    <row r="837" spans="1:3">
      <c r="A837" s="8" t="s">
        <v>632</v>
      </c>
      <c r="B837">
        <v>0</v>
      </c>
      <c r="C837" t="s">
        <v>981</v>
      </c>
    </row>
    <row r="838" spans="1:3">
      <c r="A838" s="8" t="s">
        <v>634</v>
      </c>
    </row>
    <row r="839" spans="1:3">
      <c r="A839" s="8" t="s">
        <v>635</v>
      </c>
      <c r="B839">
        <v>0</v>
      </c>
      <c r="C839" t="s">
        <v>982</v>
      </c>
    </row>
    <row r="840" spans="1:3">
      <c r="A840" s="8" t="s">
        <v>637</v>
      </c>
      <c r="B840">
        <v>0</v>
      </c>
      <c r="C840" t="s">
        <v>983</v>
      </c>
    </row>
    <row r="841" spans="1:3">
      <c r="A841" s="8" t="s">
        <v>984</v>
      </c>
    </row>
    <row r="842" spans="1:3">
      <c r="A842" s="8" t="s">
        <v>985</v>
      </c>
      <c r="B842">
        <v>0</v>
      </c>
      <c r="C842" t="s">
        <v>986</v>
      </c>
    </row>
    <row r="843" spans="1:3">
      <c r="A843" s="8" t="s">
        <v>987</v>
      </c>
      <c r="B843">
        <v>0</v>
      </c>
      <c r="C843" t="s">
        <v>988</v>
      </c>
    </row>
    <row r="844" spans="1:3">
      <c r="A844" s="8" t="s">
        <v>989</v>
      </c>
      <c r="B844">
        <v>0</v>
      </c>
      <c r="C844" t="s">
        <v>990</v>
      </c>
    </row>
    <row r="845" spans="1:3">
      <c r="A845" s="8" t="s">
        <v>991</v>
      </c>
      <c r="B845">
        <v>0</v>
      </c>
      <c r="C845" t="s">
        <v>992</v>
      </c>
    </row>
    <row r="846" spans="1:3">
      <c r="A846" s="8" t="s">
        <v>993</v>
      </c>
      <c r="B846">
        <v>0</v>
      </c>
      <c r="C846" t="s">
        <v>994</v>
      </c>
    </row>
    <row r="847" spans="1:3">
      <c r="A847" s="8" t="s">
        <v>995</v>
      </c>
      <c r="B847">
        <v>0</v>
      </c>
      <c r="C847" t="s">
        <v>996</v>
      </c>
    </row>
    <row r="848" spans="1:3">
      <c r="A848" s="8" t="s">
        <v>997</v>
      </c>
      <c r="B848">
        <v>4.0309999999999997</v>
      </c>
      <c r="C848" t="s">
        <v>998</v>
      </c>
    </row>
    <row r="850" spans="1:3">
      <c r="A850" s="8" t="s">
        <v>999</v>
      </c>
      <c r="B850" t="s">
        <v>2</v>
      </c>
    </row>
    <row r="851" spans="1:3">
      <c r="A851" s="8" t="s">
        <v>1000</v>
      </c>
    </row>
    <row r="852" spans="1:3">
      <c r="A852" s="8" t="s">
        <v>1439</v>
      </c>
      <c r="B852">
        <v>65.727000000000004</v>
      </c>
      <c r="C852" t="s">
        <v>1002</v>
      </c>
    </row>
    <row r="854" spans="1:3">
      <c r="A854" s="8" t="s">
        <v>1003</v>
      </c>
    </row>
    <row r="855" spans="1:3">
      <c r="A855" s="8" t="s">
        <v>1440</v>
      </c>
      <c r="B855">
        <v>5.6849999999999996</v>
      </c>
      <c r="C855" t="s">
        <v>1441</v>
      </c>
    </row>
    <row r="856" spans="1:3">
      <c r="A856" s="8" t="s">
        <v>1442</v>
      </c>
      <c r="B856">
        <v>377.79399999999998</v>
      </c>
      <c r="C856" t="s">
        <v>1443</v>
      </c>
    </row>
    <row r="857" spans="1:3">
      <c r="A857" s="8" t="s">
        <v>1444</v>
      </c>
      <c r="B857">
        <v>0</v>
      </c>
      <c r="C857" t="s">
        <v>1445</v>
      </c>
    </row>
    <row r="858" spans="1:3">
      <c r="A858" s="8" t="s">
        <v>1446</v>
      </c>
      <c r="B858">
        <v>0</v>
      </c>
      <c r="C858" t="s">
        <v>1004</v>
      </c>
    </row>
    <row r="859" spans="1:3">
      <c r="A859" s="8" t="s">
        <v>1005</v>
      </c>
    </row>
    <row r="860" spans="1:3">
      <c r="A860" s="8" t="s">
        <v>1006</v>
      </c>
      <c r="B860">
        <v>408.45400000000001</v>
      </c>
      <c r="C860" t="s">
        <v>1007</v>
      </c>
    </row>
    <row r="862" spans="1:3">
      <c r="A862" s="8" t="s">
        <v>2199</v>
      </c>
      <c r="B862">
        <v>0</v>
      </c>
      <c r="C862" t="s">
        <v>2200</v>
      </c>
    </row>
    <row r="864" spans="1:3">
      <c r="A864" s="8" t="s">
        <v>1008</v>
      </c>
      <c r="B864">
        <v>857.66</v>
      </c>
      <c r="C864" t="s">
        <v>1009</v>
      </c>
    </row>
    <row r="867" spans="1:3">
      <c r="A867" s="8" t="s">
        <v>1010</v>
      </c>
      <c r="B867" t="s">
        <v>2</v>
      </c>
    </row>
    <row r="868" spans="1:3">
      <c r="A868" s="8" t="s">
        <v>3</v>
      </c>
    </row>
    <row r="869" spans="1:3">
      <c r="A869" s="8" t="s">
        <v>4</v>
      </c>
    </row>
    <row r="870" spans="1:3">
      <c r="A870" s="8" t="s">
        <v>5</v>
      </c>
    </row>
    <row r="871" spans="1:3">
      <c r="A871" s="8" t="s">
        <v>7</v>
      </c>
    </row>
    <row r="872" spans="1:3">
      <c r="A872" s="8" t="s">
        <v>9</v>
      </c>
      <c r="B872">
        <v>0</v>
      </c>
      <c r="C872" t="s">
        <v>1011</v>
      </c>
    </row>
    <row r="873" spans="1:3">
      <c r="A873" s="8" t="s">
        <v>11</v>
      </c>
      <c r="B873">
        <v>0</v>
      </c>
      <c r="C873" t="s">
        <v>1012</v>
      </c>
    </row>
    <row r="874" spans="1:3">
      <c r="A874" s="8" t="s">
        <v>13</v>
      </c>
      <c r="B874">
        <v>0</v>
      </c>
      <c r="C874" t="s">
        <v>1013</v>
      </c>
    </row>
    <row r="875" spans="1:3">
      <c r="A875" s="8" t="s">
        <v>15</v>
      </c>
      <c r="B875">
        <v>0</v>
      </c>
      <c r="C875" t="s">
        <v>1014</v>
      </c>
    </row>
    <row r="876" spans="1:3">
      <c r="A876" s="8" t="s">
        <v>17</v>
      </c>
      <c r="B876">
        <v>0</v>
      </c>
      <c r="C876" t="s">
        <v>1015</v>
      </c>
    </row>
    <row r="877" spans="1:3">
      <c r="A877" s="8" t="s">
        <v>19</v>
      </c>
    </row>
    <row r="878" spans="1:3">
      <c r="A878" s="8" t="s">
        <v>7</v>
      </c>
    </row>
    <row r="879" spans="1:3">
      <c r="A879" s="8" t="s">
        <v>21</v>
      </c>
      <c r="B879">
        <v>0</v>
      </c>
      <c r="C879" t="s">
        <v>1016</v>
      </c>
    </row>
    <row r="880" spans="1:3">
      <c r="A880" s="8" t="s">
        <v>23</v>
      </c>
    </row>
    <row r="881" spans="1:3">
      <c r="A881" s="8" t="s">
        <v>24</v>
      </c>
    </row>
    <row r="882" spans="1:3">
      <c r="A882" s="8" t="s">
        <v>25</v>
      </c>
    </row>
    <row r="883" spans="1:3">
      <c r="A883" s="8" t="s">
        <v>26</v>
      </c>
      <c r="B883">
        <v>0</v>
      </c>
      <c r="C883" t="s">
        <v>1017</v>
      </c>
    </row>
    <row r="884" spans="1:3">
      <c r="A884" s="8" t="s">
        <v>28</v>
      </c>
      <c r="B884">
        <v>0</v>
      </c>
      <c r="C884" t="s">
        <v>1018</v>
      </c>
    </row>
    <row r="885" spans="1:3">
      <c r="A885" s="8" t="s">
        <v>30</v>
      </c>
      <c r="B885">
        <v>0</v>
      </c>
      <c r="C885" t="s">
        <v>1019</v>
      </c>
    </row>
    <row r="886" spans="1:3">
      <c r="A886" s="8" t="s">
        <v>32</v>
      </c>
      <c r="B886">
        <v>0</v>
      </c>
      <c r="C886" t="s">
        <v>1020</v>
      </c>
    </row>
    <row r="887" spans="1:3">
      <c r="A887" s="8" t="s">
        <v>34</v>
      </c>
      <c r="B887">
        <v>0</v>
      </c>
      <c r="C887" t="s">
        <v>1021</v>
      </c>
    </row>
    <row r="888" spans="1:3">
      <c r="A888" s="8" t="s">
        <v>36</v>
      </c>
    </row>
    <row r="889" spans="1:3">
      <c r="A889" s="8" t="s">
        <v>37</v>
      </c>
      <c r="B889">
        <v>0</v>
      </c>
      <c r="C889" t="s">
        <v>1022</v>
      </c>
    </row>
    <row r="890" spans="1:3">
      <c r="A890" s="8" t="s">
        <v>39</v>
      </c>
      <c r="B890">
        <v>0</v>
      </c>
      <c r="C890" t="s">
        <v>1023</v>
      </c>
    </row>
    <row r="891" spans="1:3">
      <c r="A891" s="8" t="s">
        <v>41</v>
      </c>
      <c r="B891">
        <v>0</v>
      </c>
      <c r="C891" t="s">
        <v>1024</v>
      </c>
    </row>
    <row r="892" spans="1:3">
      <c r="A892" s="8" t="s">
        <v>43</v>
      </c>
    </row>
    <row r="893" spans="1:3">
      <c r="A893" s="8" t="s">
        <v>45</v>
      </c>
      <c r="B893">
        <v>0</v>
      </c>
      <c r="C893" t="s">
        <v>1025</v>
      </c>
    </row>
    <row r="894" spans="1:3">
      <c r="A894" s="8" t="s">
        <v>2196</v>
      </c>
      <c r="B894">
        <v>119.30800000000001</v>
      </c>
      <c r="C894" t="s">
        <v>2201</v>
      </c>
    </row>
    <row r="895" spans="1:3">
      <c r="A895" s="8" t="s">
        <v>47</v>
      </c>
    </row>
    <row r="896" spans="1:3">
      <c r="A896" s="8" t="s">
        <v>48</v>
      </c>
      <c r="B896">
        <v>0</v>
      </c>
      <c r="C896" t="s">
        <v>1026</v>
      </c>
    </row>
    <row r="897" spans="1:3">
      <c r="A897" s="8" t="s">
        <v>50</v>
      </c>
      <c r="B897">
        <v>0</v>
      </c>
      <c r="C897" t="s">
        <v>1027</v>
      </c>
    </row>
    <row r="898" spans="1:3">
      <c r="A898" s="8" t="s">
        <v>52</v>
      </c>
    </row>
    <row r="899" spans="1:3">
      <c r="A899" s="8" t="s">
        <v>53</v>
      </c>
      <c r="B899">
        <v>0</v>
      </c>
      <c r="C899" t="s">
        <v>1028</v>
      </c>
    </row>
    <row r="900" spans="1:3">
      <c r="A900" s="8" t="s">
        <v>55</v>
      </c>
      <c r="B900">
        <v>0</v>
      </c>
      <c r="C900" t="s">
        <v>1029</v>
      </c>
    </row>
    <row r="901" spans="1:3">
      <c r="A901" s="8" t="s">
        <v>57</v>
      </c>
    </row>
    <row r="902" spans="1:3">
      <c r="A902" s="8" t="s">
        <v>25</v>
      </c>
    </row>
    <row r="903" spans="1:3">
      <c r="A903" s="8" t="s">
        <v>58</v>
      </c>
      <c r="B903">
        <v>0</v>
      </c>
      <c r="C903" t="s">
        <v>1030</v>
      </c>
    </row>
    <row r="904" spans="1:3">
      <c r="A904" s="8" t="s">
        <v>60</v>
      </c>
      <c r="B904">
        <v>0</v>
      </c>
      <c r="C904" t="s">
        <v>1031</v>
      </c>
    </row>
    <row r="905" spans="1:3">
      <c r="A905" s="8" t="s">
        <v>62</v>
      </c>
      <c r="B905">
        <v>0</v>
      </c>
      <c r="C905" t="s">
        <v>1032</v>
      </c>
    </row>
    <row r="906" spans="1:3">
      <c r="A906" s="8" t="s">
        <v>64</v>
      </c>
      <c r="B906">
        <v>0</v>
      </c>
      <c r="C906" t="s">
        <v>1033</v>
      </c>
    </row>
    <row r="907" spans="1:3">
      <c r="A907" s="8" t="s">
        <v>66</v>
      </c>
      <c r="B907">
        <v>0</v>
      </c>
      <c r="C907" t="s">
        <v>1034</v>
      </c>
    </row>
    <row r="908" spans="1:3">
      <c r="A908" s="8" t="s">
        <v>68</v>
      </c>
      <c r="B908">
        <v>0</v>
      </c>
      <c r="C908" t="s">
        <v>1035</v>
      </c>
    </row>
    <row r="909" spans="1:3">
      <c r="A909" s="8" t="s">
        <v>70</v>
      </c>
      <c r="B909">
        <v>0</v>
      </c>
      <c r="C909" t="s">
        <v>1036</v>
      </c>
    </row>
    <row r="910" spans="1:3">
      <c r="A910" s="8" t="s">
        <v>72</v>
      </c>
      <c r="B910">
        <v>0</v>
      </c>
      <c r="C910" t="s">
        <v>1037</v>
      </c>
    </row>
    <row r="911" spans="1:3">
      <c r="A911" s="8" t="s">
        <v>74</v>
      </c>
      <c r="B911">
        <v>0</v>
      </c>
      <c r="C911" t="s">
        <v>1038</v>
      </c>
    </row>
    <row r="912" spans="1:3">
      <c r="A912" s="8" t="s">
        <v>36</v>
      </c>
    </row>
    <row r="913" spans="1:3">
      <c r="A913" s="8" t="s">
        <v>76</v>
      </c>
      <c r="B913">
        <v>0</v>
      </c>
      <c r="C913" t="s">
        <v>1039</v>
      </c>
    </row>
    <row r="914" spans="1:3">
      <c r="A914" s="8" t="s">
        <v>78</v>
      </c>
      <c r="B914">
        <v>0</v>
      </c>
      <c r="C914" t="s">
        <v>1040</v>
      </c>
    </row>
    <row r="915" spans="1:3">
      <c r="A915" s="8" t="s">
        <v>80</v>
      </c>
      <c r="B915">
        <v>0</v>
      </c>
      <c r="C915" t="s">
        <v>1041</v>
      </c>
    </row>
    <row r="916" spans="1:3">
      <c r="A916" s="8" t="s">
        <v>82</v>
      </c>
      <c r="B916">
        <v>0</v>
      </c>
      <c r="C916" t="s">
        <v>1042</v>
      </c>
    </row>
    <row r="917" spans="1:3">
      <c r="A917" s="8" t="s">
        <v>84</v>
      </c>
      <c r="B917">
        <v>0</v>
      </c>
      <c r="C917" t="s">
        <v>1043</v>
      </c>
    </row>
    <row r="918" spans="1:3">
      <c r="A918" s="8" t="s">
        <v>86</v>
      </c>
      <c r="B918">
        <v>0</v>
      </c>
      <c r="C918" t="s">
        <v>1044</v>
      </c>
    </row>
    <row r="919" spans="1:3">
      <c r="A919" s="8" t="s">
        <v>88</v>
      </c>
      <c r="B919">
        <v>0</v>
      </c>
      <c r="C919" t="s">
        <v>1045</v>
      </c>
    </row>
    <row r="920" spans="1:3">
      <c r="A920" s="8" t="s">
        <v>90</v>
      </c>
      <c r="B920">
        <v>0</v>
      </c>
      <c r="C920" t="s">
        <v>1046</v>
      </c>
    </row>
    <row r="921" spans="1:3">
      <c r="A921" s="8" t="s">
        <v>92</v>
      </c>
      <c r="B921">
        <v>0</v>
      </c>
      <c r="C921" t="s">
        <v>1047</v>
      </c>
    </row>
    <row r="922" spans="1:3">
      <c r="A922" s="8" t="s">
        <v>94</v>
      </c>
      <c r="B922">
        <v>0</v>
      </c>
      <c r="C922" t="s">
        <v>1048</v>
      </c>
    </row>
    <row r="923" spans="1:3">
      <c r="A923" s="8" t="s">
        <v>96</v>
      </c>
      <c r="B923">
        <v>0</v>
      </c>
      <c r="C923" t="s">
        <v>1049</v>
      </c>
    </row>
    <row r="924" spans="1:3">
      <c r="A924" s="8" t="s">
        <v>98</v>
      </c>
      <c r="B924">
        <v>0</v>
      </c>
      <c r="C924" t="s">
        <v>1050</v>
      </c>
    </row>
    <row r="925" spans="1:3">
      <c r="A925" s="8" t="s">
        <v>47</v>
      </c>
    </row>
    <row r="926" spans="1:3">
      <c r="A926" s="8" t="s">
        <v>100</v>
      </c>
      <c r="B926">
        <v>0</v>
      </c>
      <c r="C926" t="s">
        <v>1051</v>
      </c>
    </row>
    <row r="927" spans="1:3">
      <c r="A927" s="8" t="s">
        <v>102</v>
      </c>
      <c r="B927">
        <v>0</v>
      </c>
      <c r="C927" t="s">
        <v>1052</v>
      </c>
    </row>
    <row r="928" spans="1:3">
      <c r="A928" s="8" t="s">
        <v>104</v>
      </c>
      <c r="B928">
        <v>0</v>
      </c>
      <c r="C928" t="s">
        <v>1053</v>
      </c>
    </row>
    <row r="929" spans="1:3">
      <c r="A929" s="8" t="s">
        <v>106</v>
      </c>
      <c r="B929">
        <v>0</v>
      </c>
      <c r="C929" t="s">
        <v>1054</v>
      </c>
    </row>
    <row r="930" spans="1:3">
      <c r="A930" s="8" t="s">
        <v>108</v>
      </c>
      <c r="B930">
        <v>0</v>
      </c>
      <c r="C930" t="s">
        <v>1055</v>
      </c>
    </row>
    <row r="931" spans="1:3">
      <c r="A931" s="8" t="s">
        <v>110</v>
      </c>
      <c r="B931">
        <v>0</v>
      </c>
      <c r="C931" t="s">
        <v>1056</v>
      </c>
    </row>
    <row r="932" spans="1:3">
      <c r="A932" s="8" t="s">
        <v>52</v>
      </c>
    </row>
    <row r="933" spans="1:3">
      <c r="A933" s="8" t="s">
        <v>112</v>
      </c>
      <c r="B933">
        <v>0</v>
      </c>
      <c r="C933" t="s">
        <v>1057</v>
      </c>
    </row>
    <row r="934" spans="1:3">
      <c r="A934" s="8" t="s">
        <v>114</v>
      </c>
      <c r="B934">
        <v>0</v>
      </c>
      <c r="C934" t="s">
        <v>1058</v>
      </c>
    </row>
    <row r="935" spans="1:3">
      <c r="A935" s="8" t="s">
        <v>116</v>
      </c>
      <c r="B935">
        <v>0</v>
      </c>
      <c r="C935" t="s">
        <v>1059</v>
      </c>
    </row>
    <row r="936" spans="1:3">
      <c r="A936" s="8" t="s">
        <v>118</v>
      </c>
      <c r="B936">
        <v>0</v>
      </c>
      <c r="C936" t="s">
        <v>1060</v>
      </c>
    </row>
    <row r="937" spans="1:3">
      <c r="A937" s="8" t="s">
        <v>120</v>
      </c>
      <c r="B937">
        <v>0</v>
      </c>
      <c r="C937" t="s">
        <v>1061</v>
      </c>
    </row>
    <row r="938" spans="1:3">
      <c r="A938" s="8" t="s">
        <v>122</v>
      </c>
      <c r="B938">
        <v>0</v>
      </c>
      <c r="C938" t="s">
        <v>1062</v>
      </c>
    </row>
    <row r="939" spans="1:3">
      <c r="A939" s="8" t="s">
        <v>124</v>
      </c>
      <c r="B939">
        <v>0</v>
      </c>
      <c r="C939" t="s">
        <v>1063</v>
      </c>
    </row>
    <row r="940" spans="1:3">
      <c r="A940" s="8" t="s">
        <v>126</v>
      </c>
      <c r="B940">
        <v>0</v>
      </c>
      <c r="C940" t="s">
        <v>1064</v>
      </c>
    </row>
    <row r="941" spans="1:3">
      <c r="A941" s="8" t="s">
        <v>128</v>
      </c>
    </row>
    <row r="942" spans="1:3">
      <c r="A942" s="8" t="s">
        <v>25</v>
      </c>
    </row>
    <row r="943" spans="1:3">
      <c r="A943" s="8" t="s">
        <v>129</v>
      </c>
      <c r="B943">
        <v>0</v>
      </c>
      <c r="C943" t="s">
        <v>1065</v>
      </c>
    </row>
    <row r="944" spans="1:3">
      <c r="A944" s="8" t="s">
        <v>131</v>
      </c>
      <c r="B944">
        <v>0</v>
      </c>
      <c r="C944" t="s">
        <v>1066</v>
      </c>
    </row>
    <row r="945" spans="1:3">
      <c r="A945" s="8" t="s">
        <v>133</v>
      </c>
      <c r="B945">
        <v>0</v>
      </c>
      <c r="C945" t="s">
        <v>1067</v>
      </c>
    </row>
    <row r="946" spans="1:3">
      <c r="A946" s="8" t="s">
        <v>135</v>
      </c>
      <c r="B946">
        <v>0</v>
      </c>
      <c r="C946" t="s">
        <v>1068</v>
      </c>
    </row>
    <row r="947" spans="1:3">
      <c r="A947" s="8" t="s">
        <v>137</v>
      </c>
      <c r="B947">
        <v>0</v>
      </c>
      <c r="C947" t="s">
        <v>1069</v>
      </c>
    </row>
    <row r="948" spans="1:3">
      <c r="A948" s="8" t="s">
        <v>139</v>
      </c>
      <c r="B948">
        <v>0</v>
      </c>
      <c r="C948" t="s">
        <v>1070</v>
      </c>
    </row>
    <row r="949" spans="1:3">
      <c r="A949" s="8" t="s">
        <v>141</v>
      </c>
      <c r="B949">
        <v>0</v>
      </c>
      <c r="C949" t="s">
        <v>1071</v>
      </c>
    </row>
    <row r="950" spans="1:3">
      <c r="A950" s="8" t="s">
        <v>143</v>
      </c>
      <c r="B950">
        <v>0</v>
      </c>
      <c r="C950" t="s">
        <v>1072</v>
      </c>
    </row>
    <row r="951" spans="1:3">
      <c r="A951" s="8" t="s">
        <v>145</v>
      </c>
      <c r="B951">
        <v>0</v>
      </c>
      <c r="C951" t="s">
        <v>1073</v>
      </c>
    </row>
    <row r="952" spans="1:3">
      <c r="A952" s="8" t="s">
        <v>147</v>
      </c>
      <c r="B952">
        <v>0</v>
      </c>
      <c r="C952" t="s">
        <v>1074</v>
      </c>
    </row>
    <row r="953" spans="1:3">
      <c r="A953" s="8" t="s">
        <v>149</v>
      </c>
      <c r="B953">
        <v>0</v>
      </c>
      <c r="C953" t="s">
        <v>1075</v>
      </c>
    </row>
    <row r="954" spans="1:3">
      <c r="A954" s="8" t="s">
        <v>151</v>
      </c>
      <c r="B954">
        <v>0</v>
      </c>
      <c r="C954" t="s">
        <v>1076</v>
      </c>
    </row>
    <row r="955" spans="1:3">
      <c r="A955" s="8" t="s">
        <v>36</v>
      </c>
    </row>
    <row r="956" spans="1:3">
      <c r="A956" s="8" t="s">
        <v>153</v>
      </c>
      <c r="B956">
        <v>0</v>
      </c>
      <c r="C956" t="s">
        <v>1077</v>
      </c>
    </row>
    <row r="957" spans="1:3">
      <c r="A957" s="8" t="s">
        <v>155</v>
      </c>
      <c r="B957">
        <v>0</v>
      </c>
      <c r="C957" t="s">
        <v>1078</v>
      </c>
    </row>
    <row r="958" spans="1:3">
      <c r="A958" s="8" t="s">
        <v>157</v>
      </c>
      <c r="B958">
        <v>0</v>
      </c>
      <c r="C958" t="s">
        <v>1079</v>
      </c>
    </row>
    <row r="959" spans="1:3">
      <c r="A959" s="8" t="s">
        <v>159</v>
      </c>
      <c r="B959">
        <v>0</v>
      </c>
      <c r="C959" t="s">
        <v>1080</v>
      </c>
    </row>
    <row r="960" spans="1:3">
      <c r="A960" s="8" t="s">
        <v>161</v>
      </c>
      <c r="B960">
        <v>0</v>
      </c>
      <c r="C960" t="s">
        <v>1081</v>
      </c>
    </row>
    <row r="961" spans="1:3">
      <c r="A961" s="8" t="s">
        <v>163</v>
      </c>
      <c r="B961">
        <v>0</v>
      </c>
      <c r="C961" t="s">
        <v>1082</v>
      </c>
    </row>
    <row r="962" spans="1:3">
      <c r="A962" s="8" t="s">
        <v>165</v>
      </c>
      <c r="B962">
        <v>0</v>
      </c>
      <c r="C962" t="s">
        <v>1083</v>
      </c>
    </row>
    <row r="963" spans="1:3">
      <c r="A963" s="8" t="s">
        <v>167</v>
      </c>
      <c r="B963">
        <v>0</v>
      </c>
      <c r="C963" t="s">
        <v>1084</v>
      </c>
    </row>
    <row r="964" spans="1:3">
      <c r="A964" s="8" t="s">
        <v>169</v>
      </c>
      <c r="B964">
        <v>0</v>
      </c>
      <c r="C964" t="s">
        <v>1085</v>
      </c>
    </row>
    <row r="965" spans="1:3">
      <c r="A965" s="8" t="s">
        <v>171</v>
      </c>
      <c r="B965">
        <v>0</v>
      </c>
      <c r="C965" t="s">
        <v>1086</v>
      </c>
    </row>
    <row r="966" spans="1:3">
      <c r="A966" s="8" t="s">
        <v>173</v>
      </c>
      <c r="B966">
        <v>0</v>
      </c>
      <c r="C966" t="s">
        <v>1087</v>
      </c>
    </row>
    <row r="967" spans="1:3">
      <c r="A967" s="8" t="s">
        <v>175</v>
      </c>
      <c r="B967">
        <v>0</v>
      </c>
      <c r="C967" t="s">
        <v>1088</v>
      </c>
    </row>
    <row r="968" spans="1:3">
      <c r="A968" s="8" t="s">
        <v>177</v>
      </c>
      <c r="B968">
        <v>0</v>
      </c>
      <c r="C968" t="s">
        <v>1089</v>
      </c>
    </row>
    <row r="969" spans="1:3">
      <c r="A969" s="8" t="s">
        <v>179</v>
      </c>
      <c r="B969">
        <v>0</v>
      </c>
      <c r="C969" t="s">
        <v>1090</v>
      </c>
    </row>
    <row r="970" spans="1:3">
      <c r="A970" s="8" t="s">
        <v>181</v>
      </c>
      <c r="B970">
        <v>0</v>
      </c>
      <c r="C970" t="s">
        <v>1091</v>
      </c>
    </row>
    <row r="971" spans="1:3">
      <c r="A971" s="8" t="s">
        <v>183</v>
      </c>
      <c r="B971">
        <v>0</v>
      </c>
      <c r="C971" t="s">
        <v>1092</v>
      </c>
    </row>
    <row r="972" spans="1:3">
      <c r="A972" s="8" t="s">
        <v>47</v>
      </c>
    </row>
    <row r="973" spans="1:3">
      <c r="A973" s="8" t="s">
        <v>185</v>
      </c>
      <c r="B973">
        <v>0</v>
      </c>
      <c r="C973" t="s">
        <v>1093</v>
      </c>
    </row>
    <row r="974" spans="1:3">
      <c r="A974" s="8" t="s">
        <v>187</v>
      </c>
      <c r="B974">
        <v>0</v>
      </c>
      <c r="C974" t="s">
        <v>1094</v>
      </c>
    </row>
    <row r="975" spans="1:3">
      <c r="A975" s="8" t="s">
        <v>189</v>
      </c>
      <c r="B975">
        <v>0</v>
      </c>
      <c r="C975" t="s">
        <v>1095</v>
      </c>
    </row>
    <row r="976" spans="1:3">
      <c r="A976" s="8" t="s">
        <v>191</v>
      </c>
      <c r="B976">
        <v>0</v>
      </c>
      <c r="C976" t="s">
        <v>1096</v>
      </c>
    </row>
    <row r="977" spans="1:3">
      <c r="A977" s="8" t="s">
        <v>193</v>
      </c>
      <c r="B977">
        <v>0</v>
      </c>
      <c r="C977" t="s">
        <v>1097</v>
      </c>
    </row>
    <row r="978" spans="1:3">
      <c r="A978" s="8" t="s">
        <v>195</v>
      </c>
      <c r="B978">
        <v>0</v>
      </c>
      <c r="C978" t="s">
        <v>1098</v>
      </c>
    </row>
    <row r="979" spans="1:3">
      <c r="A979" s="8" t="s">
        <v>52</v>
      </c>
    </row>
    <row r="980" spans="1:3">
      <c r="A980" s="8" t="s">
        <v>197</v>
      </c>
      <c r="B980">
        <v>0</v>
      </c>
      <c r="C980" t="s">
        <v>1099</v>
      </c>
    </row>
    <row r="981" spans="1:3">
      <c r="A981" s="8" t="s">
        <v>199</v>
      </c>
      <c r="B981">
        <v>0</v>
      </c>
      <c r="C981" t="s">
        <v>1100</v>
      </c>
    </row>
    <row r="982" spans="1:3">
      <c r="A982" s="8" t="s">
        <v>201</v>
      </c>
      <c r="B982">
        <v>0</v>
      </c>
      <c r="C982" t="s">
        <v>1101</v>
      </c>
    </row>
    <row r="983" spans="1:3">
      <c r="A983" s="8" t="s">
        <v>203</v>
      </c>
      <c r="B983">
        <v>0</v>
      </c>
      <c r="C983" t="s">
        <v>1102</v>
      </c>
    </row>
    <row r="984" spans="1:3">
      <c r="A984" s="8" t="s">
        <v>205</v>
      </c>
      <c r="B984">
        <v>0</v>
      </c>
      <c r="C984" t="s">
        <v>1103</v>
      </c>
    </row>
    <row r="985" spans="1:3">
      <c r="A985" s="8" t="s">
        <v>207</v>
      </c>
      <c r="B985">
        <v>0</v>
      </c>
      <c r="C985" t="s">
        <v>1104</v>
      </c>
    </row>
    <row r="986" spans="1:3">
      <c r="A986" s="8" t="s">
        <v>209</v>
      </c>
      <c r="B986">
        <v>0</v>
      </c>
      <c r="C986" t="s">
        <v>1105</v>
      </c>
    </row>
    <row r="987" spans="1:3">
      <c r="A987" s="8" t="s">
        <v>211</v>
      </c>
      <c r="B987">
        <v>0</v>
      </c>
      <c r="C987" t="s">
        <v>1106</v>
      </c>
    </row>
    <row r="988" spans="1:3">
      <c r="A988" s="8" t="s">
        <v>213</v>
      </c>
    </row>
    <row r="989" spans="1:3">
      <c r="A989" s="8" t="s">
        <v>214</v>
      </c>
    </row>
    <row r="990" spans="1:3">
      <c r="A990" s="8" t="s">
        <v>215</v>
      </c>
      <c r="B990">
        <v>0</v>
      </c>
      <c r="C990" t="s">
        <v>1107</v>
      </c>
    </row>
    <row r="991" spans="1:3">
      <c r="A991" s="8" t="s">
        <v>217</v>
      </c>
      <c r="B991">
        <v>0</v>
      </c>
      <c r="C991" t="s">
        <v>1108</v>
      </c>
    </row>
    <row r="992" spans="1:3">
      <c r="A992" s="8" t="s">
        <v>219</v>
      </c>
      <c r="B992">
        <v>0</v>
      </c>
      <c r="C992" t="s">
        <v>1109</v>
      </c>
    </row>
    <row r="993" spans="1:3">
      <c r="A993" s="8" t="s">
        <v>221</v>
      </c>
      <c r="B993">
        <v>0</v>
      </c>
      <c r="C993" t="s">
        <v>1110</v>
      </c>
    </row>
    <row r="994" spans="1:3">
      <c r="A994" s="8" t="s">
        <v>223</v>
      </c>
      <c r="B994">
        <v>0</v>
      </c>
      <c r="C994" t="s">
        <v>1111</v>
      </c>
    </row>
    <row r="995" spans="1:3">
      <c r="A995" s="8" t="s">
        <v>225</v>
      </c>
      <c r="B995">
        <v>0</v>
      </c>
      <c r="C995" t="s">
        <v>1112</v>
      </c>
    </row>
    <row r="996" spans="1:3">
      <c r="A996" s="8" t="s">
        <v>227</v>
      </c>
    </row>
    <row r="997" spans="1:3">
      <c r="A997" s="8" t="s">
        <v>228</v>
      </c>
      <c r="B997">
        <v>0</v>
      </c>
      <c r="C997" t="s">
        <v>1113</v>
      </c>
    </row>
    <row r="998" spans="1:3">
      <c r="A998" s="8" t="s">
        <v>230</v>
      </c>
    </row>
    <row r="999" spans="1:3">
      <c r="A999" s="8" t="s">
        <v>231</v>
      </c>
      <c r="B999">
        <v>0</v>
      </c>
      <c r="C999" t="s">
        <v>1114</v>
      </c>
    </row>
    <row r="1000" spans="1:3">
      <c r="A1000" s="8" t="s">
        <v>233</v>
      </c>
      <c r="B1000">
        <v>0</v>
      </c>
      <c r="C1000" t="s">
        <v>1115</v>
      </c>
    </row>
    <row r="1001" spans="1:3">
      <c r="A1001" s="8" t="s">
        <v>235</v>
      </c>
      <c r="B1001">
        <v>0</v>
      </c>
      <c r="C1001" t="s">
        <v>1116</v>
      </c>
    </row>
    <row r="1002" spans="1:3">
      <c r="A1002" s="8" t="s">
        <v>237</v>
      </c>
    </row>
    <row r="1003" spans="1:3">
      <c r="A1003" s="8" t="s">
        <v>238</v>
      </c>
      <c r="B1003">
        <v>0</v>
      </c>
      <c r="C1003" t="s">
        <v>1117</v>
      </c>
    </row>
    <row r="1004" spans="1:3">
      <c r="A1004" s="8" t="s">
        <v>240</v>
      </c>
      <c r="B1004">
        <v>0</v>
      </c>
      <c r="C1004" t="s">
        <v>1118</v>
      </c>
    </row>
    <row r="1005" spans="1:3">
      <c r="A1005" s="8" t="s">
        <v>242</v>
      </c>
    </row>
    <row r="1006" spans="1:3">
      <c r="A1006" s="8" t="s">
        <v>243</v>
      </c>
    </row>
    <row r="1007" spans="1:3">
      <c r="A1007" s="8" t="s">
        <v>244</v>
      </c>
      <c r="B1007">
        <v>0</v>
      </c>
      <c r="C1007" t="s">
        <v>1119</v>
      </c>
    </row>
    <row r="1008" spans="1:3">
      <c r="A1008" s="8" t="s">
        <v>246</v>
      </c>
      <c r="B1008">
        <v>561.31899999999996</v>
      </c>
      <c r="C1008" t="s">
        <v>1120</v>
      </c>
    </row>
    <row r="1009" spans="1:3">
      <c r="A1009" s="8" t="s">
        <v>248</v>
      </c>
      <c r="B1009">
        <v>0</v>
      </c>
      <c r="C1009" t="s">
        <v>1121</v>
      </c>
    </row>
    <row r="1010" spans="1:3">
      <c r="A1010" s="8" t="s">
        <v>250</v>
      </c>
      <c r="B1010">
        <v>0</v>
      </c>
      <c r="C1010" t="s">
        <v>1122</v>
      </c>
    </row>
    <row r="1011" spans="1:3">
      <c r="A1011" s="8" t="s">
        <v>252</v>
      </c>
      <c r="B1011">
        <v>0</v>
      </c>
      <c r="C1011" t="s">
        <v>1123</v>
      </c>
    </row>
    <row r="1012" spans="1:3">
      <c r="A1012" s="8" t="s">
        <v>254</v>
      </c>
      <c r="B1012">
        <v>0</v>
      </c>
      <c r="C1012" t="s">
        <v>1124</v>
      </c>
    </row>
    <row r="1013" spans="1:3">
      <c r="A1013" s="8" t="s">
        <v>256</v>
      </c>
    </row>
    <row r="1014" spans="1:3">
      <c r="A1014" s="8" t="s">
        <v>257</v>
      </c>
      <c r="B1014">
        <v>86.789000000000001</v>
      </c>
      <c r="C1014" t="s">
        <v>1125</v>
      </c>
    </row>
    <row r="1015" spans="1:3">
      <c r="A1015" s="8" t="s">
        <v>259</v>
      </c>
      <c r="B1015">
        <v>0</v>
      </c>
      <c r="C1015" t="s">
        <v>1126</v>
      </c>
    </row>
    <row r="1016" spans="1:3">
      <c r="A1016" s="8" t="s">
        <v>261</v>
      </c>
      <c r="B1016">
        <v>0</v>
      </c>
      <c r="C1016" t="s">
        <v>1127</v>
      </c>
    </row>
    <row r="1017" spans="1:3">
      <c r="A1017" s="8" t="s">
        <v>254</v>
      </c>
      <c r="B1017">
        <v>0</v>
      </c>
      <c r="C1017" t="s">
        <v>1128</v>
      </c>
    </row>
    <row r="1018" spans="1:3">
      <c r="A1018" s="8" t="s">
        <v>264</v>
      </c>
    </row>
    <row r="1019" spans="1:3">
      <c r="A1019" s="8" t="s">
        <v>4</v>
      </c>
    </row>
    <row r="1020" spans="1:3">
      <c r="A1020" s="8" t="s">
        <v>265</v>
      </c>
      <c r="B1020">
        <v>0</v>
      </c>
      <c r="C1020" t="s">
        <v>1129</v>
      </c>
    </row>
    <row r="1021" spans="1:3">
      <c r="A1021" s="8" t="s">
        <v>19</v>
      </c>
    </row>
    <row r="1022" spans="1:3">
      <c r="A1022" s="8" t="s">
        <v>267</v>
      </c>
      <c r="B1022">
        <v>0</v>
      </c>
      <c r="C1022" t="s">
        <v>1130</v>
      </c>
    </row>
    <row r="1023" spans="1:3">
      <c r="A1023" s="8" t="s">
        <v>269</v>
      </c>
      <c r="B1023">
        <v>0</v>
      </c>
      <c r="C1023" t="s">
        <v>1131</v>
      </c>
    </row>
    <row r="1024" spans="1:3">
      <c r="A1024" s="8" t="s">
        <v>271</v>
      </c>
      <c r="B1024">
        <v>0</v>
      </c>
      <c r="C1024" t="s">
        <v>1132</v>
      </c>
    </row>
    <row r="1025" spans="1:3">
      <c r="A1025" s="8" t="s">
        <v>273</v>
      </c>
      <c r="B1025">
        <v>0</v>
      </c>
      <c r="C1025" t="s">
        <v>1133</v>
      </c>
    </row>
    <row r="1026" spans="1:3">
      <c r="A1026" s="8" t="s">
        <v>275</v>
      </c>
    </row>
    <row r="1027" spans="1:3">
      <c r="A1027" s="8" t="s">
        <v>4</v>
      </c>
    </row>
    <row r="1028" spans="1:3">
      <c r="A1028" s="8" t="s">
        <v>276</v>
      </c>
      <c r="B1028">
        <v>0</v>
      </c>
      <c r="C1028" t="s">
        <v>1134</v>
      </c>
    </row>
    <row r="1029" spans="1:3">
      <c r="A1029" s="8" t="s">
        <v>278</v>
      </c>
      <c r="B1029">
        <v>0</v>
      </c>
      <c r="C1029" t="s">
        <v>1135</v>
      </c>
    </row>
    <row r="1030" spans="1:3">
      <c r="A1030" s="8" t="s">
        <v>280</v>
      </c>
      <c r="B1030">
        <v>0</v>
      </c>
      <c r="C1030" t="s">
        <v>1136</v>
      </c>
    </row>
    <row r="1031" spans="1:3">
      <c r="A1031" s="8" t="s">
        <v>282</v>
      </c>
      <c r="B1031">
        <v>0</v>
      </c>
      <c r="C1031" t="s">
        <v>1137</v>
      </c>
    </row>
    <row r="1032" spans="1:3">
      <c r="A1032" s="8" t="s">
        <v>19</v>
      </c>
    </row>
    <row r="1033" spans="1:3">
      <c r="A1033" s="8" t="s">
        <v>284</v>
      </c>
      <c r="B1033">
        <v>0</v>
      </c>
      <c r="C1033" t="s">
        <v>1138</v>
      </c>
    </row>
    <row r="1034" spans="1:3">
      <c r="A1034" s="8" t="s">
        <v>286</v>
      </c>
      <c r="B1034">
        <v>0</v>
      </c>
      <c r="C1034" t="s">
        <v>1139</v>
      </c>
    </row>
    <row r="1035" spans="1:3">
      <c r="A1035" s="8" t="s">
        <v>288</v>
      </c>
      <c r="B1035">
        <v>0</v>
      </c>
      <c r="C1035" t="s">
        <v>1140</v>
      </c>
    </row>
    <row r="1036" spans="1:3">
      <c r="A1036" s="8" t="s">
        <v>290</v>
      </c>
      <c r="B1036">
        <v>0</v>
      </c>
      <c r="C1036" t="s">
        <v>1141</v>
      </c>
    </row>
    <row r="1037" spans="1:3">
      <c r="A1037" s="8" t="s">
        <v>292</v>
      </c>
    </row>
    <row r="1038" spans="1:3">
      <c r="A1038" s="8" t="s">
        <v>293</v>
      </c>
      <c r="B1038">
        <v>0</v>
      </c>
      <c r="C1038" t="s">
        <v>1142</v>
      </c>
    </row>
    <row r="1039" spans="1:3">
      <c r="A1039" s="8" t="s">
        <v>295</v>
      </c>
      <c r="B1039">
        <v>0</v>
      </c>
      <c r="C1039" t="s">
        <v>1143</v>
      </c>
    </row>
    <row r="1040" spans="1:3">
      <c r="A1040" s="8" t="s">
        <v>297</v>
      </c>
      <c r="B1040">
        <v>0</v>
      </c>
      <c r="C1040" t="s">
        <v>1144</v>
      </c>
    </row>
    <row r="1041" spans="1:3">
      <c r="A1041" s="8" t="s">
        <v>299</v>
      </c>
      <c r="B1041">
        <v>0</v>
      </c>
      <c r="C1041" t="s">
        <v>1145</v>
      </c>
    </row>
    <row r="1042" spans="1:3">
      <c r="A1042" s="8" t="s">
        <v>301</v>
      </c>
    </row>
    <row r="1043" spans="1:3">
      <c r="A1043" s="8" t="s">
        <v>25</v>
      </c>
    </row>
    <row r="1044" spans="1:3">
      <c r="A1044" s="8" t="s">
        <v>302</v>
      </c>
      <c r="B1044">
        <v>0</v>
      </c>
      <c r="C1044" t="s">
        <v>1146</v>
      </c>
    </row>
    <row r="1045" spans="1:3">
      <c r="A1045" s="8" t="s">
        <v>36</v>
      </c>
    </row>
    <row r="1046" spans="1:3">
      <c r="A1046" s="8" t="s">
        <v>304</v>
      </c>
      <c r="B1046">
        <v>0</v>
      </c>
      <c r="C1046" t="s">
        <v>1147</v>
      </c>
    </row>
    <row r="1047" spans="1:3">
      <c r="A1047" s="8" t="s">
        <v>306</v>
      </c>
      <c r="B1047">
        <v>0</v>
      </c>
      <c r="C1047" t="s">
        <v>1148</v>
      </c>
    </row>
    <row r="1048" spans="1:3">
      <c r="A1048" s="8" t="s">
        <v>308</v>
      </c>
      <c r="B1048">
        <v>0</v>
      </c>
      <c r="C1048" t="s">
        <v>1149</v>
      </c>
    </row>
    <row r="1049" spans="1:3">
      <c r="A1049" s="8" t="s">
        <v>310</v>
      </c>
      <c r="B1049">
        <v>0</v>
      </c>
      <c r="C1049" t="s">
        <v>1150</v>
      </c>
    </row>
    <row r="1050" spans="1:3">
      <c r="A1050" s="8" t="s">
        <v>312</v>
      </c>
      <c r="B1050">
        <v>0</v>
      </c>
      <c r="C1050" t="s">
        <v>1151</v>
      </c>
    </row>
    <row r="1051" spans="1:3">
      <c r="A1051" s="8" t="s">
        <v>47</v>
      </c>
    </row>
    <row r="1052" spans="1:3">
      <c r="A1052" s="8" t="s">
        <v>314</v>
      </c>
      <c r="B1052">
        <v>0</v>
      </c>
      <c r="C1052" t="s">
        <v>1152</v>
      </c>
    </row>
    <row r="1053" spans="1:3">
      <c r="A1053" s="8" t="s">
        <v>52</v>
      </c>
    </row>
    <row r="1054" spans="1:3">
      <c r="A1054" s="8" t="s">
        <v>316</v>
      </c>
      <c r="B1054">
        <v>0</v>
      </c>
      <c r="C1054" t="s">
        <v>1153</v>
      </c>
    </row>
    <row r="1055" spans="1:3">
      <c r="A1055" s="8" t="s">
        <v>318</v>
      </c>
      <c r="B1055">
        <v>0</v>
      </c>
      <c r="C1055" t="s">
        <v>1154</v>
      </c>
    </row>
    <row r="1056" spans="1:3">
      <c r="A1056" s="8" t="s">
        <v>320</v>
      </c>
      <c r="B1056">
        <v>0</v>
      </c>
      <c r="C1056" t="s">
        <v>1155</v>
      </c>
    </row>
    <row r="1057" spans="1:3">
      <c r="A1057" s="8" t="s">
        <v>322</v>
      </c>
      <c r="B1057">
        <v>0</v>
      </c>
      <c r="C1057" t="s">
        <v>1156</v>
      </c>
    </row>
    <row r="1058" spans="1:3">
      <c r="A1058" s="8" t="s">
        <v>324</v>
      </c>
    </row>
    <row r="1059" spans="1:3">
      <c r="A1059" s="8" t="s">
        <v>25</v>
      </c>
    </row>
    <row r="1060" spans="1:3">
      <c r="A1060" s="8" t="s">
        <v>325</v>
      </c>
      <c r="B1060">
        <v>0</v>
      </c>
      <c r="C1060" t="s">
        <v>1157</v>
      </c>
    </row>
    <row r="1061" spans="1:3">
      <c r="A1061" s="8" t="s">
        <v>327</v>
      </c>
      <c r="B1061">
        <v>0</v>
      </c>
      <c r="C1061" t="s">
        <v>1158</v>
      </c>
    </row>
    <row r="1062" spans="1:3">
      <c r="A1062" s="8" t="s">
        <v>329</v>
      </c>
      <c r="B1062">
        <v>0</v>
      </c>
      <c r="C1062" t="s">
        <v>1159</v>
      </c>
    </row>
    <row r="1063" spans="1:3">
      <c r="A1063" s="8" t="s">
        <v>331</v>
      </c>
      <c r="B1063">
        <v>0</v>
      </c>
      <c r="C1063" t="s">
        <v>1160</v>
      </c>
    </row>
    <row r="1064" spans="1:3">
      <c r="A1064" s="8" t="s">
        <v>333</v>
      </c>
      <c r="B1064">
        <v>0</v>
      </c>
      <c r="C1064" t="s">
        <v>1161</v>
      </c>
    </row>
    <row r="1065" spans="1:3">
      <c r="A1065" s="8" t="s">
        <v>335</v>
      </c>
      <c r="B1065">
        <v>0</v>
      </c>
      <c r="C1065" t="s">
        <v>1162</v>
      </c>
    </row>
    <row r="1066" spans="1:3">
      <c r="A1066" s="8" t="s">
        <v>337</v>
      </c>
      <c r="B1066">
        <v>0</v>
      </c>
      <c r="C1066" t="s">
        <v>1163</v>
      </c>
    </row>
    <row r="1067" spans="1:3">
      <c r="A1067" s="8" t="s">
        <v>339</v>
      </c>
      <c r="B1067">
        <v>0</v>
      </c>
      <c r="C1067" t="s">
        <v>1164</v>
      </c>
    </row>
    <row r="1068" spans="1:3">
      <c r="A1068" s="8" t="s">
        <v>36</v>
      </c>
    </row>
    <row r="1069" spans="1:3">
      <c r="A1069" s="8" t="s">
        <v>325</v>
      </c>
      <c r="B1069">
        <v>0</v>
      </c>
      <c r="C1069" t="s">
        <v>1165</v>
      </c>
    </row>
    <row r="1070" spans="1:3">
      <c r="A1070" s="8" t="s">
        <v>342</v>
      </c>
      <c r="B1070">
        <v>0</v>
      </c>
      <c r="C1070" t="s">
        <v>1166</v>
      </c>
    </row>
    <row r="1071" spans="1:3">
      <c r="A1071" s="8" t="s">
        <v>344</v>
      </c>
      <c r="B1071">
        <v>0</v>
      </c>
      <c r="C1071" t="s">
        <v>1167</v>
      </c>
    </row>
    <row r="1072" spans="1:3">
      <c r="A1072" s="8" t="s">
        <v>329</v>
      </c>
      <c r="B1072">
        <v>0</v>
      </c>
      <c r="C1072" t="s">
        <v>1168</v>
      </c>
    </row>
    <row r="1073" spans="1:3">
      <c r="A1073" s="8" t="s">
        <v>331</v>
      </c>
      <c r="B1073">
        <v>0</v>
      </c>
      <c r="C1073" t="s">
        <v>1169</v>
      </c>
    </row>
    <row r="1074" spans="1:3">
      <c r="A1074" s="8" t="s">
        <v>333</v>
      </c>
      <c r="B1074">
        <v>0</v>
      </c>
      <c r="C1074" t="s">
        <v>1170</v>
      </c>
    </row>
    <row r="1075" spans="1:3">
      <c r="A1075" s="8" t="s">
        <v>349</v>
      </c>
      <c r="B1075">
        <v>0</v>
      </c>
      <c r="C1075" t="s">
        <v>1171</v>
      </c>
    </row>
    <row r="1076" spans="1:3">
      <c r="A1076" s="8" t="s">
        <v>351</v>
      </c>
      <c r="B1076">
        <v>0</v>
      </c>
      <c r="C1076" t="s">
        <v>1172</v>
      </c>
    </row>
    <row r="1077" spans="1:3">
      <c r="A1077" s="8" t="s">
        <v>337</v>
      </c>
      <c r="B1077">
        <v>0</v>
      </c>
      <c r="C1077" t="s">
        <v>1173</v>
      </c>
    </row>
    <row r="1078" spans="1:3">
      <c r="A1078" s="8" t="s">
        <v>339</v>
      </c>
      <c r="B1078">
        <v>0</v>
      </c>
      <c r="C1078" t="s">
        <v>1174</v>
      </c>
    </row>
    <row r="1079" spans="1:3">
      <c r="A1079" s="8" t="s">
        <v>47</v>
      </c>
    </row>
    <row r="1080" spans="1:3">
      <c r="A1080" s="8" t="s">
        <v>355</v>
      </c>
      <c r="B1080">
        <v>0</v>
      </c>
      <c r="C1080" t="s">
        <v>1175</v>
      </c>
    </row>
    <row r="1081" spans="1:3">
      <c r="A1081" s="8" t="s">
        <v>357</v>
      </c>
      <c r="B1081">
        <v>0</v>
      </c>
      <c r="C1081" t="s">
        <v>1176</v>
      </c>
    </row>
    <row r="1082" spans="1:3">
      <c r="A1082" s="8" t="s">
        <v>359</v>
      </c>
      <c r="B1082">
        <v>0</v>
      </c>
      <c r="C1082" t="s">
        <v>1177</v>
      </c>
    </row>
    <row r="1083" spans="1:3">
      <c r="A1083" s="8" t="s">
        <v>361</v>
      </c>
      <c r="B1083">
        <v>0</v>
      </c>
      <c r="C1083" t="s">
        <v>1178</v>
      </c>
    </row>
    <row r="1084" spans="1:3">
      <c r="A1084" s="8" t="s">
        <v>363</v>
      </c>
      <c r="B1084">
        <v>0</v>
      </c>
      <c r="C1084" t="s">
        <v>1179</v>
      </c>
    </row>
    <row r="1085" spans="1:3">
      <c r="A1085" s="8" t="s">
        <v>365</v>
      </c>
      <c r="B1085">
        <v>0</v>
      </c>
      <c r="C1085" t="s">
        <v>1180</v>
      </c>
    </row>
    <row r="1086" spans="1:3">
      <c r="A1086" s="8" t="s">
        <v>367</v>
      </c>
      <c r="B1086">
        <v>0</v>
      </c>
      <c r="C1086" t="s">
        <v>1181</v>
      </c>
    </row>
    <row r="1087" spans="1:3">
      <c r="A1087" s="8" t="s">
        <v>369</v>
      </c>
      <c r="B1087">
        <v>0</v>
      </c>
      <c r="C1087" t="s">
        <v>1182</v>
      </c>
    </row>
    <row r="1088" spans="1:3">
      <c r="A1088" s="8" t="s">
        <v>371</v>
      </c>
      <c r="B1088">
        <v>0</v>
      </c>
      <c r="C1088" t="s">
        <v>1183</v>
      </c>
    </row>
    <row r="1089" spans="1:3">
      <c r="A1089" s="8" t="s">
        <v>373</v>
      </c>
      <c r="B1089">
        <v>0</v>
      </c>
      <c r="C1089" t="s">
        <v>1184</v>
      </c>
    </row>
    <row r="1090" spans="1:3">
      <c r="A1090" s="8" t="s">
        <v>52</v>
      </c>
    </row>
    <row r="1091" spans="1:3">
      <c r="A1091" s="8" t="s">
        <v>355</v>
      </c>
      <c r="B1091">
        <v>0</v>
      </c>
      <c r="C1091" t="s">
        <v>1185</v>
      </c>
    </row>
    <row r="1092" spans="1:3">
      <c r="A1092" s="8" t="s">
        <v>357</v>
      </c>
      <c r="B1092">
        <v>0</v>
      </c>
      <c r="C1092" t="s">
        <v>1186</v>
      </c>
    </row>
    <row r="1093" spans="1:3">
      <c r="A1093" s="8" t="s">
        <v>359</v>
      </c>
      <c r="B1093">
        <v>0</v>
      </c>
      <c r="C1093" t="s">
        <v>1187</v>
      </c>
    </row>
    <row r="1094" spans="1:3">
      <c r="A1094" s="8" t="s">
        <v>361</v>
      </c>
      <c r="B1094">
        <v>0</v>
      </c>
      <c r="C1094" t="s">
        <v>1188</v>
      </c>
    </row>
    <row r="1095" spans="1:3">
      <c r="A1095" s="8" t="s">
        <v>363</v>
      </c>
      <c r="B1095">
        <v>0</v>
      </c>
      <c r="C1095" t="s">
        <v>1189</v>
      </c>
    </row>
    <row r="1096" spans="1:3">
      <c r="A1096" s="8" t="s">
        <v>365</v>
      </c>
      <c r="B1096">
        <v>0</v>
      </c>
      <c r="C1096" t="s">
        <v>1190</v>
      </c>
    </row>
    <row r="1097" spans="1:3">
      <c r="A1097" s="8" t="s">
        <v>367</v>
      </c>
      <c r="B1097">
        <v>0</v>
      </c>
      <c r="C1097" t="s">
        <v>1191</v>
      </c>
    </row>
    <row r="1098" spans="1:3">
      <c r="A1098" s="8" t="s">
        <v>369</v>
      </c>
      <c r="B1098">
        <v>0</v>
      </c>
      <c r="C1098" t="s">
        <v>1192</v>
      </c>
    </row>
    <row r="1099" spans="1:3">
      <c r="A1099" s="8" t="s">
        <v>371</v>
      </c>
      <c r="B1099">
        <v>0</v>
      </c>
      <c r="C1099" t="s">
        <v>1193</v>
      </c>
    </row>
    <row r="1100" spans="1:3">
      <c r="A1100" s="8" t="s">
        <v>373</v>
      </c>
      <c r="B1100">
        <v>0</v>
      </c>
      <c r="C1100" t="s">
        <v>1194</v>
      </c>
    </row>
    <row r="1101" spans="1:3">
      <c r="A1101" s="8" t="s">
        <v>385</v>
      </c>
    </row>
    <row r="1102" spans="1:3">
      <c r="A1102" s="8" t="s">
        <v>4</v>
      </c>
    </row>
    <row r="1103" spans="1:3">
      <c r="A1103" s="8" t="s">
        <v>386</v>
      </c>
    </row>
    <row r="1104" spans="1:3">
      <c r="A1104" s="8" t="s">
        <v>387</v>
      </c>
    </row>
    <row r="1105" spans="1:3">
      <c r="A1105" s="8" t="s">
        <v>388</v>
      </c>
      <c r="B1105">
        <v>0</v>
      </c>
      <c r="C1105" t="s">
        <v>1195</v>
      </c>
    </row>
    <row r="1106" spans="1:3">
      <c r="A1106" s="8" t="s">
        <v>390</v>
      </c>
      <c r="B1106">
        <v>0</v>
      </c>
      <c r="C1106" t="s">
        <v>1196</v>
      </c>
    </row>
    <row r="1107" spans="1:3">
      <c r="A1107" s="8" t="s">
        <v>392</v>
      </c>
      <c r="B1107">
        <v>0</v>
      </c>
      <c r="C1107" t="s">
        <v>1197</v>
      </c>
    </row>
    <row r="1108" spans="1:3">
      <c r="A1108" s="8" t="s">
        <v>394</v>
      </c>
      <c r="B1108">
        <v>0</v>
      </c>
      <c r="C1108" t="s">
        <v>1198</v>
      </c>
    </row>
    <row r="1109" spans="1:3">
      <c r="A1109" s="8" t="s">
        <v>396</v>
      </c>
      <c r="B1109">
        <v>0</v>
      </c>
      <c r="C1109" t="s">
        <v>1199</v>
      </c>
    </row>
    <row r="1110" spans="1:3">
      <c r="A1110" s="8" t="s">
        <v>398</v>
      </c>
      <c r="B1110">
        <v>0</v>
      </c>
      <c r="C1110" t="s">
        <v>1200</v>
      </c>
    </row>
    <row r="1111" spans="1:3">
      <c r="A1111" s="8" t="s">
        <v>400</v>
      </c>
    </row>
    <row r="1112" spans="1:3">
      <c r="A1112" s="8" t="s">
        <v>401</v>
      </c>
      <c r="B1112">
        <v>0</v>
      </c>
      <c r="C1112" t="s">
        <v>1201</v>
      </c>
    </row>
    <row r="1113" spans="1:3">
      <c r="A1113" s="8" t="s">
        <v>403</v>
      </c>
      <c r="B1113">
        <v>0</v>
      </c>
      <c r="C1113" t="s">
        <v>1202</v>
      </c>
    </row>
    <row r="1114" spans="1:3">
      <c r="A1114" s="8" t="s">
        <v>405</v>
      </c>
      <c r="B1114">
        <v>0</v>
      </c>
      <c r="C1114" t="s">
        <v>1203</v>
      </c>
    </row>
    <row r="1115" spans="1:3">
      <c r="A1115" s="8" t="s">
        <v>407</v>
      </c>
      <c r="B1115">
        <v>0</v>
      </c>
      <c r="C1115" t="s">
        <v>1204</v>
      </c>
    </row>
    <row r="1116" spans="1:3">
      <c r="A1116" s="8" t="s">
        <v>409</v>
      </c>
      <c r="B1116">
        <v>0</v>
      </c>
      <c r="C1116" t="s">
        <v>1205</v>
      </c>
    </row>
    <row r="1117" spans="1:3">
      <c r="A1117" s="8" t="s">
        <v>411</v>
      </c>
      <c r="B1117">
        <v>0</v>
      </c>
      <c r="C1117" t="s">
        <v>1206</v>
      </c>
    </row>
    <row r="1118" spans="1:3">
      <c r="A1118" s="8" t="s">
        <v>413</v>
      </c>
    </row>
    <row r="1119" spans="1:3">
      <c r="A1119" s="8" t="s">
        <v>414</v>
      </c>
      <c r="B1119">
        <v>0</v>
      </c>
      <c r="C1119" t="s">
        <v>1207</v>
      </c>
    </row>
    <row r="1120" spans="1:3">
      <c r="A1120" s="8" t="s">
        <v>416</v>
      </c>
      <c r="B1120">
        <v>0</v>
      </c>
      <c r="C1120" t="s">
        <v>1208</v>
      </c>
    </row>
    <row r="1121" spans="1:3">
      <c r="A1121" s="8" t="s">
        <v>418</v>
      </c>
      <c r="B1121">
        <v>0</v>
      </c>
      <c r="C1121" t="s">
        <v>1209</v>
      </c>
    </row>
    <row r="1122" spans="1:3">
      <c r="A1122" s="8" t="s">
        <v>420</v>
      </c>
      <c r="B1122">
        <v>0</v>
      </c>
      <c r="C1122" t="s">
        <v>1210</v>
      </c>
    </row>
    <row r="1123" spans="1:3">
      <c r="A1123" s="8" t="s">
        <v>422</v>
      </c>
      <c r="B1123">
        <v>0</v>
      </c>
      <c r="C1123" t="s">
        <v>1211</v>
      </c>
    </row>
    <row r="1124" spans="1:3">
      <c r="A1124" s="8" t="s">
        <v>424</v>
      </c>
      <c r="B1124">
        <v>0</v>
      </c>
      <c r="C1124" t="s">
        <v>1212</v>
      </c>
    </row>
    <row r="1125" spans="1:3">
      <c r="A1125" s="8" t="s">
        <v>426</v>
      </c>
    </row>
    <row r="1126" spans="1:3">
      <c r="A1126" s="8" t="s">
        <v>427</v>
      </c>
      <c r="B1126">
        <v>0</v>
      </c>
      <c r="C1126" t="s">
        <v>1213</v>
      </c>
    </row>
    <row r="1127" spans="1:3">
      <c r="A1127" s="8" t="s">
        <v>429</v>
      </c>
      <c r="B1127">
        <v>0</v>
      </c>
      <c r="C1127" t="s">
        <v>1214</v>
      </c>
    </row>
    <row r="1128" spans="1:3">
      <c r="A1128" s="8" t="s">
        <v>431</v>
      </c>
      <c r="B1128">
        <v>0</v>
      </c>
      <c r="C1128" t="s">
        <v>1215</v>
      </c>
    </row>
    <row r="1129" spans="1:3">
      <c r="A1129" s="8" t="s">
        <v>433</v>
      </c>
      <c r="B1129">
        <v>0</v>
      </c>
      <c r="C1129" t="s">
        <v>1216</v>
      </c>
    </row>
    <row r="1130" spans="1:3">
      <c r="A1130" s="8" t="s">
        <v>435</v>
      </c>
    </row>
    <row r="1131" spans="1:3">
      <c r="A1131" s="8" t="s">
        <v>387</v>
      </c>
    </row>
    <row r="1132" spans="1:3">
      <c r="A1132" s="8" t="s">
        <v>388</v>
      </c>
      <c r="B1132">
        <v>0</v>
      </c>
      <c r="C1132" t="s">
        <v>1217</v>
      </c>
    </row>
    <row r="1133" spans="1:3">
      <c r="A1133" s="8" t="s">
        <v>390</v>
      </c>
      <c r="B1133">
        <v>0</v>
      </c>
      <c r="C1133" t="s">
        <v>1218</v>
      </c>
    </row>
    <row r="1134" spans="1:3">
      <c r="A1134" s="8" t="s">
        <v>392</v>
      </c>
      <c r="B1134">
        <v>0</v>
      </c>
      <c r="C1134" t="s">
        <v>1219</v>
      </c>
    </row>
    <row r="1135" spans="1:3">
      <c r="A1135" s="8" t="s">
        <v>394</v>
      </c>
      <c r="B1135">
        <v>0</v>
      </c>
      <c r="C1135" t="s">
        <v>1220</v>
      </c>
    </row>
    <row r="1136" spans="1:3">
      <c r="A1136" s="8" t="s">
        <v>396</v>
      </c>
      <c r="B1136">
        <v>0</v>
      </c>
      <c r="C1136" t="s">
        <v>1221</v>
      </c>
    </row>
    <row r="1137" spans="1:3">
      <c r="A1137" s="8" t="s">
        <v>398</v>
      </c>
      <c r="B1137">
        <v>0</v>
      </c>
      <c r="C1137" t="s">
        <v>1222</v>
      </c>
    </row>
    <row r="1138" spans="1:3">
      <c r="A1138" s="8" t="s">
        <v>400</v>
      </c>
    </row>
    <row r="1139" spans="1:3">
      <c r="A1139" s="8" t="s">
        <v>401</v>
      </c>
      <c r="B1139">
        <v>0</v>
      </c>
      <c r="C1139" t="s">
        <v>1223</v>
      </c>
    </row>
    <row r="1140" spans="1:3">
      <c r="A1140" s="8" t="s">
        <v>403</v>
      </c>
      <c r="B1140">
        <v>0</v>
      </c>
      <c r="C1140" t="s">
        <v>1224</v>
      </c>
    </row>
    <row r="1141" spans="1:3">
      <c r="A1141" s="8" t="s">
        <v>405</v>
      </c>
      <c r="B1141">
        <v>0</v>
      </c>
      <c r="C1141" t="s">
        <v>1225</v>
      </c>
    </row>
    <row r="1142" spans="1:3">
      <c r="A1142" s="8" t="s">
        <v>407</v>
      </c>
      <c r="B1142">
        <v>0</v>
      </c>
      <c r="C1142" t="s">
        <v>1226</v>
      </c>
    </row>
    <row r="1143" spans="1:3">
      <c r="A1143" s="8" t="s">
        <v>409</v>
      </c>
      <c r="B1143">
        <v>0</v>
      </c>
      <c r="C1143" t="s">
        <v>1227</v>
      </c>
    </row>
    <row r="1144" spans="1:3">
      <c r="A1144" s="8" t="s">
        <v>411</v>
      </c>
      <c r="B1144">
        <v>0</v>
      </c>
      <c r="C1144" t="s">
        <v>1228</v>
      </c>
    </row>
    <row r="1145" spans="1:3">
      <c r="A1145" s="8" t="s">
        <v>413</v>
      </c>
    </row>
    <row r="1146" spans="1:3">
      <c r="A1146" s="8" t="s">
        <v>414</v>
      </c>
      <c r="B1146">
        <v>0</v>
      </c>
      <c r="C1146" t="s">
        <v>1229</v>
      </c>
    </row>
    <row r="1147" spans="1:3">
      <c r="A1147" s="8" t="s">
        <v>416</v>
      </c>
      <c r="B1147">
        <v>0</v>
      </c>
      <c r="C1147" t="s">
        <v>1230</v>
      </c>
    </row>
    <row r="1148" spans="1:3">
      <c r="A1148" s="8" t="s">
        <v>418</v>
      </c>
      <c r="B1148">
        <v>0</v>
      </c>
      <c r="C1148" t="s">
        <v>1231</v>
      </c>
    </row>
    <row r="1149" spans="1:3">
      <c r="A1149" s="8" t="s">
        <v>420</v>
      </c>
      <c r="B1149">
        <v>0</v>
      </c>
      <c r="C1149" t="s">
        <v>1232</v>
      </c>
    </row>
    <row r="1150" spans="1:3">
      <c r="A1150" s="8" t="s">
        <v>422</v>
      </c>
      <c r="B1150">
        <v>0</v>
      </c>
      <c r="C1150" t="s">
        <v>1233</v>
      </c>
    </row>
    <row r="1151" spans="1:3">
      <c r="A1151" s="8" t="s">
        <v>424</v>
      </c>
      <c r="B1151">
        <v>0</v>
      </c>
      <c r="C1151" t="s">
        <v>1234</v>
      </c>
    </row>
    <row r="1152" spans="1:3">
      <c r="A1152" s="8" t="s">
        <v>426</v>
      </c>
    </row>
    <row r="1153" spans="1:3">
      <c r="A1153" s="8" t="s">
        <v>427</v>
      </c>
      <c r="B1153">
        <v>0</v>
      </c>
      <c r="C1153" t="s">
        <v>1235</v>
      </c>
    </row>
    <row r="1154" spans="1:3">
      <c r="A1154" s="8" t="s">
        <v>429</v>
      </c>
      <c r="B1154">
        <v>0</v>
      </c>
      <c r="C1154" t="s">
        <v>1236</v>
      </c>
    </row>
    <row r="1155" spans="1:3">
      <c r="A1155" s="8" t="s">
        <v>431</v>
      </c>
      <c r="B1155">
        <v>0</v>
      </c>
      <c r="C1155" t="s">
        <v>1237</v>
      </c>
    </row>
    <row r="1156" spans="1:3">
      <c r="A1156" s="8" t="s">
        <v>433</v>
      </c>
      <c r="B1156">
        <v>0</v>
      </c>
      <c r="C1156" t="s">
        <v>1238</v>
      </c>
    </row>
    <row r="1157" spans="1:3">
      <c r="A1157" s="8" t="s">
        <v>19</v>
      </c>
    </row>
    <row r="1158" spans="1:3">
      <c r="A1158" s="8" t="s">
        <v>386</v>
      </c>
    </row>
    <row r="1159" spans="1:3">
      <c r="A1159" s="8" t="s">
        <v>387</v>
      </c>
    </row>
    <row r="1160" spans="1:3">
      <c r="A1160" s="8" t="s">
        <v>458</v>
      </c>
      <c r="B1160">
        <v>0</v>
      </c>
      <c r="C1160" t="s">
        <v>1239</v>
      </c>
    </row>
    <row r="1161" spans="1:3">
      <c r="A1161" s="8" t="s">
        <v>460</v>
      </c>
      <c r="B1161">
        <v>0</v>
      </c>
      <c r="C1161" t="s">
        <v>1240</v>
      </c>
    </row>
    <row r="1162" spans="1:3">
      <c r="A1162" s="8" t="s">
        <v>462</v>
      </c>
      <c r="B1162">
        <v>0</v>
      </c>
      <c r="C1162" t="s">
        <v>1241</v>
      </c>
    </row>
    <row r="1163" spans="1:3">
      <c r="A1163" s="8" t="s">
        <v>464</v>
      </c>
      <c r="B1163">
        <v>0</v>
      </c>
      <c r="C1163" t="s">
        <v>1242</v>
      </c>
    </row>
    <row r="1164" spans="1:3">
      <c r="A1164" s="8" t="s">
        <v>466</v>
      </c>
      <c r="B1164">
        <v>0</v>
      </c>
      <c r="C1164" t="s">
        <v>1243</v>
      </c>
    </row>
    <row r="1165" spans="1:3">
      <c r="A1165" s="8" t="s">
        <v>468</v>
      </c>
      <c r="B1165">
        <v>0</v>
      </c>
      <c r="C1165" t="s">
        <v>1244</v>
      </c>
    </row>
    <row r="1166" spans="1:3">
      <c r="A1166" s="8" t="s">
        <v>400</v>
      </c>
    </row>
    <row r="1167" spans="1:3">
      <c r="A1167" s="8" t="s">
        <v>470</v>
      </c>
      <c r="B1167">
        <v>0</v>
      </c>
      <c r="C1167" t="s">
        <v>1245</v>
      </c>
    </row>
    <row r="1168" spans="1:3">
      <c r="A1168" s="8" t="s">
        <v>472</v>
      </c>
      <c r="B1168">
        <v>0</v>
      </c>
      <c r="C1168" t="s">
        <v>1246</v>
      </c>
    </row>
    <row r="1169" spans="1:3">
      <c r="A1169" s="8" t="s">
        <v>474</v>
      </c>
      <c r="B1169">
        <v>0</v>
      </c>
      <c r="C1169" t="s">
        <v>1247</v>
      </c>
    </row>
    <row r="1170" spans="1:3">
      <c r="A1170" s="8" t="s">
        <v>476</v>
      </c>
      <c r="B1170">
        <v>0</v>
      </c>
      <c r="C1170" t="s">
        <v>1248</v>
      </c>
    </row>
    <row r="1171" spans="1:3">
      <c r="A1171" s="8" t="s">
        <v>478</v>
      </c>
      <c r="B1171">
        <v>0</v>
      </c>
      <c r="C1171" t="s">
        <v>1249</v>
      </c>
    </row>
    <row r="1172" spans="1:3">
      <c r="A1172" s="8" t="s">
        <v>480</v>
      </c>
      <c r="B1172">
        <v>0</v>
      </c>
      <c r="C1172" t="s">
        <v>1250</v>
      </c>
    </row>
    <row r="1173" spans="1:3">
      <c r="A1173" s="8" t="s">
        <v>413</v>
      </c>
    </row>
    <row r="1174" spans="1:3">
      <c r="A1174" s="8" t="s">
        <v>482</v>
      </c>
      <c r="B1174">
        <v>0</v>
      </c>
      <c r="C1174" t="s">
        <v>1251</v>
      </c>
    </row>
    <row r="1175" spans="1:3">
      <c r="A1175" s="8" t="s">
        <v>484</v>
      </c>
      <c r="B1175">
        <v>0</v>
      </c>
      <c r="C1175" t="s">
        <v>1252</v>
      </c>
    </row>
    <row r="1176" spans="1:3">
      <c r="A1176" s="8" t="s">
        <v>486</v>
      </c>
      <c r="B1176">
        <v>0</v>
      </c>
      <c r="C1176" t="s">
        <v>1253</v>
      </c>
    </row>
    <row r="1177" spans="1:3">
      <c r="A1177" s="8" t="s">
        <v>488</v>
      </c>
      <c r="B1177">
        <v>0</v>
      </c>
      <c r="C1177" t="s">
        <v>1254</v>
      </c>
    </row>
    <row r="1178" spans="1:3">
      <c r="A1178" s="8" t="s">
        <v>490</v>
      </c>
      <c r="B1178">
        <v>0</v>
      </c>
      <c r="C1178" t="s">
        <v>1255</v>
      </c>
    </row>
    <row r="1179" spans="1:3">
      <c r="A1179" s="8" t="s">
        <v>492</v>
      </c>
      <c r="B1179">
        <v>0</v>
      </c>
      <c r="C1179" t="s">
        <v>1256</v>
      </c>
    </row>
    <row r="1180" spans="1:3">
      <c r="A1180" s="8" t="s">
        <v>426</v>
      </c>
    </row>
    <row r="1181" spans="1:3">
      <c r="A1181" s="8" t="s">
        <v>494</v>
      </c>
      <c r="B1181">
        <v>0</v>
      </c>
      <c r="C1181" t="s">
        <v>1257</v>
      </c>
    </row>
    <row r="1182" spans="1:3">
      <c r="A1182" s="8" t="s">
        <v>496</v>
      </c>
      <c r="B1182">
        <v>0</v>
      </c>
      <c r="C1182" t="s">
        <v>1258</v>
      </c>
    </row>
    <row r="1183" spans="1:3">
      <c r="A1183" s="8" t="s">
        <v>498</v>
      </c>
      <c r="B1183">
        <v>0</v>
      </c>
      <c r="C1183" t="s">
        <v>1259</v>
      </c>
    </row>
    <row r="1184" spans="1:3">
      <c r="A1184" s="8" t="s">
        <v>500</v>
      </c>
      <c r="B1184">
        <v>0</v>
      </c>
      <c r="C1184" t="s">
        <v>1260</v>
      </c>
    </row>
    <row r="1185" spans="1:3">
      <c r="A1185" s="8" t="s">
        <v>435</v>
      </c>
    </row>
    <row r="1186" spans="1:3">
      <c r="A1186" s="8" t="s">
        <v>387</v>
      </c>
    </row>
    <row r="1187" spans="1:3">
      <c r="A1187" s="8" t="s">
        <v>458</v>
      </c>
      <c r="B1187">
        <v>0</v>
      </c>
      <c r="C1187" t="s">
        <v>1261</v>
      </c>
    </row>
    <row r="1188" spans="1:3">
      <c r="A1188" s="8" t="s">
        <v>460</v>
      </c>
      <c r="B1188">
        <v>0</v>
      </c>
      <c r="C1188" t="s">
        <v>1262</v>
      </c>
    </row>
    <row r="1189" spans="1:3">
      <c r="A1189" s="8" t="s">
        <v>462</v>
      </c>
      <c r="B1189">
        <v>0</v>
      </c>
      <c r="C1189" t="s">
        <v>1263</v>
      </c>
    </row>
    <row r="1190" spans="1:3">
      <c r="A1190" s="8" t="s">
        <v>464</v>
      </c>
      <c r="B1190">
        <v>0</v>
      </c>
      <c r="C1190" t="s">
        <v>1264</v>
      </c>
    </row>
    <row r="1191" spans="1:3">
      <c r="A1191" s="8" t="s">
        <v>466</v>
      </c>
      <c r="B1191">
        <v>0</v>
      </c>
      <c r="C1191" t="s">
        <v>1265</v>
      </c>
    </row>
    <row r="1192" spans="1:3">
      <c r="A1192" s="8" t="s">
        <v>468</v>
      </c>
      <c r="B1192">
        <v>0</v>
      </c>
      <c r="C1192" t="s">
        <v>1266</v>
      </c>
    </row>
    <row r="1193" spans="1:3">
      <c r="A1193" s="8" t="s">
        <v>400</v>
      </c>
    </row>
    <row r="1194" spans="1:3">
      <c r="A1194" s="8" t="s">
        <v>470</v>
      </c>
      <c r="B1194">
        <v>0</v>
      </c>
      <c r="C1194" t="s">
        <v>1267</v>
      </c>
    </row>
    <row r="1195" spans="1:3">
      <c r="A1195" s="8" t="s">
        <v>472</v>
      </c>
      <c r="B1195">
        <v>0</v>
      </c>
      <c r="C1195" t="s">
        <v>1268</v>
      </c>
    </row>
    <row r="1196" spans="1:3">
      <c r="A1196" s="8" t="s">
        <v>474</v>
      </c>
      <c r="B1196">
        <v>0</v>
      </c>
      <c r="C1196" t="s">
        <v>1269</v>
      </c>
    </row>
    <row r="1197" spans="1:3">
      <c r="A1197" s="8" t="s">
        <v>476</v>
      </c>
      <c r="B1197">
        <v>0</v>
      </c>
      <c r="C1197" t="s">
        <v>1270</v>
      </c>
    </row>
    <row r="1198" spans="1:3">
      <c r="A1198" s="8" t="s">
        <v>478</v>
      </c>
      <c r="B1198">
        <v>0</v>
      </c>
      <c r="C1198" t="s">
        <v>1271</v>
      </c>
    </row>
    <row r="1199" spans="1:3">
      <c r="A1199" s="8" t="s">
        <v>480</v>
      </c>
      <c r="B1199">
        <v>0</v>
      </c>
      <c r="C1199" t="s">
        <v>1272</v>
      </c>
    </row>
    <row r="1200" spans="1:3">
      <c r="A1200" s="8" t="s">
        <v>413</v>
      </c>
    </row>
    <row r="1201" spans="1:3">
      <c r="A1201" s="8" t="s">
        <v>482</v>
      </c>
      <c r="B1201">
        <v>0</v>
      </c>
      <c r="C1201" t="s">
        <v>1273</v>
      </c>
    </row>
    <row r="1202" spans="1:3">
      <c r="A1202" s="8" t="s">
        <v>484</v>
      </c>
      <c r="B1202">
        <v>0</v>
      </c>
      <c r="C1202" t="s">
        <v>1274</v>
      </c>
    </row>
    <row r="1203" spans="1:3">
      <c r="A1203" s="8" t="s">
        <v>486</v>
      </c>
      <c r="B1203">
        <v>0</v>
      </c>
      <c r="C1203" t="s">
        <v>1275</v>
      </c>
    </row>
    <row r="1204" spans="1:3">
      <c r="A1204" s="8" t="s">
        <v>488</v>
      </c>
      <c r="B1204">
        <v>0</v>
      </c>
      <c r="C1204" t="s">
        <v>1276</v>
      </c>
    </row>
    <row r="1205" spans="1:3">
      <c r="A1205" s="8" t="s">
        <v>490</v>
      </c>
      <c r="B1205">
        <v>0</v>
      </c>
      <c r="C1205" t="s">
        <v>1277</v>
      </c>
    </row>
    <row r="1206" spans="1:3">
      <c r="A1206" s="8" t="s">
        <v>492</v>
      </c>
      <c r="B1206">
        <v>0</v>
      </c>
      <c r="C1206" t="s">
        <v>1278</v>
      </c>
    </row>
    <row r="1207" spans="1:3">
      <c r="A1207" s="8" t="s">
        <v>426</v>
      </c>
    </row>
    <row r="1208" spans="1:3">
      <c r="A1208" s="8" t="s">
        <v>494</v>
      </c>
      <c r="B1208">
        <v>0</v>
      </c>
      <c r="C1208" t="s">
        <v>1279</v>
      </c>
    </row>
    <row r="1209" spans="1:3">
      <c r="A1209" s="8" t="s">
        <v>496</v>
      </c>
      <c r="B1209">
        <v>0</v>
      </c>
      <c r="C1209" t="s">
        <v>1280</v>
      </c>
    </row>
    <row r="1210" spans="1:3">
      <c r="A1210" s="8" t="s">
        <v>498</v>
      </c>
      <c r="B1210">
        <v>0</v>
      </c>
      <c r="C1210" t="s">
        <v>1281</v>
      </c>
    </row>
    <row r="1211" spans="1:3">
      <c r="A1211" s="8" t="s">
        <v>500</v>
      </c>
      <c r="B1211">
        <v>0</v>
      </c>
      <c r="C1211" t="s">
        <v>1282</v>
      </c>
    </row>
    <row r="1212" spans="1:3">
      <c r="A1212" s="8" t="s">
        <v>524</v>
      </c>
    </row>
    <row r="1213" spans="1:3">
      <c r="A1213" s="8" t="s">
        <v>4</v>
      </c>
    </row>
    <row r="1214" spans="1:3">
      <c r="A1214" s="8" t="s">
        <v>525</v>
      </c>
      <c r="B1214">
        <v>0</v>
      </c>
      <c r="C1214" t="s">
        <v>1283</v>
      </c>
    </row>
    <row r="1215" spans="1:3">
      <c r="A1215" s="8" t="s">
        <v>527</v>
      </c>
      <c r="B1215">
        <v>0</v>
      </c>
      <c r="C1215" t="s">
        <v>1284</v>
      </c>
    </row>
    <row r="1216" spans="1:3">
      <c r="A1216" s="8" t="s">
        <v>529</v>
      </c>
      <c r="B1216">
        <v>0</v>
      </c>
      <c r="C1216" t="s">
        <v>1285</v>
      </c>
    </row>
    <row r="1217" spans="1:3">
      <c r="A1217" s="8" t="s">
        <v>531</v>
      </c>
      <c r="B1217">
        <v>0</v>
      </c>
      <c r="C1217" t="s">
        <v>1286</v>
      </c>
    </row>
    <row r="1218" spans="1:3">
      <c r="A1218" s="8" t="s">
        <v>533</v>
      </c>
      <c r="B1218">
        <v>0</v>
      </c>
      <c r="C1218" t="s">
        <v>1287</v>
      </c>
    </row>
    <row r="1219" spans="1:3">
      <c r="A1219" s="8" t="s">
        <v>535</v>
      </c>
      <c r="B1219">
        <v>0</v>
      </c>
      <c r="C1219" t="s">
        <v>1288</v>
      </c>
    </row>
    <row r="1220" spans="1:3">
      <c r="A1220" s="8" t="s">
        <v>537</v>
      </c>
      <c r="B1220">
        <v>0</v>
      </c>
      <c r="C1220" t="s">
        <v>1289</v>
      </c>
    </row>
    <row r="1221" spans="1:3">
      <c r="A1221" s="8" t="s">
        <v>539</v>
      </c>
      <c r="B1221">
        <v>0</v>
      </c>
      <c r="C1221" t="s">
        <v>1290</v>
      </c>
    </row>
    <row r="1222" spans="1:3">
      <c r="A1222" s="8" t="s">
        <v>541</v>
      </c>
      <c r="B1222">
        <v>0</v>
      </c>
      <c r="C1222" t="s">
        <v>1291</v>
      </c>
    </row>
    <row r="1223" spans="1:3">
      <c r="A1223" s="8" t="s">
        <v>543</v>
      </c>
      <c r="B1223">
        <v>0</v>
      </c>
      <c r="C1223" t="s">
        <v>1292</v>
      </c>
    </row>
    <row r="1224" spans="1:3">
      <c r="A1224" s="8" t="s">
        <v>545</v>
      </c>
      <c r="B1224">
        <v>0</v>
      </c>
      <c r="C1224" t="s">
        <v>1293</v>
      </c>
    </row>
    <row r="1225" spans="1:3">
      <c r="A1225" s="8" t="s">
        <v>19</v>
      </c>
    </row>
    <row r="1226" spans="1:3">
      <c r="A1226" s="8" t="s">
        <v>547</v>
      </c>
      <c r="B1226">
        <v>0</v>
      </c>
      <c r="C1226" t="s">
        <v>1294</v>
      </c>
    </row>
    <row r="1227" spans="1:3">
      <c r="A1227" s="8" t="s">
        <v>549</v>
      </c>
      <c r="B1227">
        <v>0</v>
      </c>
      <c r="C1227" t="s">
        <v>1295</v>
      </c>
    </row>
    <row r="1228" spans="1:3">
      <c r="A1228" s="8" t="s">
        <v>551</v>
      </c>
      <c r="B1228">
        <v>0</v>
      </c>
      <c r="C1228" t="s">
        <v>1296</v>
      </c>
    </row>
    <row r="1229" spans="1:3">
      <c r="A1229" s="8" t="s">
        <v>553</v>
      </c>
      <c r="B1229">
        <v>0</v>
      </c>
      <c r="C1229" t="s">
        <v>1297</v>
      </c>
    </row>
    <row r="1230" spans="1:3">
      <c r="A1230" s="8" t="s">
        <v>555</v>
      </c>
    </row>
    <row r="1231" spans="1:3">
      <c r="A1231" s="8" t="s">
        <v>4</v>
      </c>
    </row>
    <row r="1232" spans="1:3">
      <c r="A1232" s="8" t="s">
        <v>556</v>
      </c>
      <c r="B1232">
        <v>0</v>
      </c>
      <c r="C1232" t="s">
        <v>1298</v>
      </c>
    </row>
    <row r="1233" spans="1:3">
      <c r="A1233" s="8" t="s">
        <v>558</v>
      </c>
      <c r="B1233">
        <v>0</v>
      </c>
      <c r="C1233" t="s">
        <v>1299</v>
      </c>
    </row>
    <row r="1234" spans="1:3">
      <c r="A1234" s="8" t="s">
        <v>560</v>
      </c>
      <c r="B1234">
        <v>0</v>
      </c>
      <c r="C1234" t="s">
        <v>1300</v>
      </c>
    </row>
    <row r="1235" spans="1:3">
      <c r="A1235" s="8" t="s">
        <v>562</v>
      </c>
      <c r="B1235">
        <v>0</v>
      </c>
      <c r="C1235" t="s">
        <v>1301</v>
      </c>
    </row>
    <row r="1236" spans="1:3">
      <c r="A1236" s="8" t="s">
        <v>564</v>
      </c>
      <c r="B1236">
        <v>0</v>
      </c>
      <c r="C1236" t="s">
        <v>1302</v>
      </c>
    </row>
    <row r="1237" spans="1:3">
      <c r="A1237" s="8" t="s">
        <v>566</v>
      </c>
      <c r="B1237">
        <v>0</v>
      </c>
      <c r="C1237" t="s">
        <v>1303</v>
      </c>
    </row>
    <row r="1238" spans="1:3">
      <c r="A1238" s="8" t="s">
        <v>568</v>
      </c>
      <c r="B1238">
        <v>0</v>
      </c>
      <c r="C1238" t="s">
        <v>1304</v>
      </c>
    </row>
    <row r="1239" spans="1:3">
      <c r="A1239" s="8" t="s">
        <v>570</v>
      </c>
      <c r="B1239">
        <v>0</v>
      </c>
      <c r="C1239" t="s">
        <v>1305</v>
      </c>
    </row>
    <row r="1240" spans="1:3">
      <c r="A1240" s="8" t="s">
        <v>572</v>
      </c>
      <c r="B1240">
        <v>0</v>
      </c>
      <c r="C1240" t="s">
        <v>1306</v>
      </c>
    </row>
    <row r="1241" spans="1:3">
      <c r="A1241" s="8" t="s">
        <v>574</v>
      </c>
      <c r="B1241">
        <v>0</v>
      </c>
      <c r="C1241" t="s">
        <v>1307</v>
      </c>
    </row>
    <row r="1242" spans="1:3">
      <c r="A1242" s="8" t="s">
        <v>576</v>
      </c>
      <c r="B1242">
        <v>0</v>
      </c>
      <c r="C1242" t="s">
        <v>1308</v>
      </c>
    </row>
    <row r="1243" spans="1:3">
      <c r="A1243" s="8" t="s">
        <v>578</v>
      </c>
      <c r="B1243">
        <v>0</v>
      </c>
      <c r="C1243" t="s">
        <v>1309</v>
      </c>
    </row>
    <row r="1244" spans="1:3">
      <c r="A1244" s="8" t="s">
        <v>580</v>
      </c>
      <c r="B1244">
        <v>0</v>
      </c>
      <c r="C1244" t="s">
        <v>1310</v>
      </c>
    </row>
    <row r="1245" spans="1:3">
      <c r="A1245" s="8" t="s">
        <v>582</v>
      </c>
      <c r="B1245">
        <v>0</v>
      </c>
      <c r="C1245" t="s">
        <v>1311</v>
      </c>
    </row>
    <row r="1246" spans="1:3">
      <c r="A1246" s="8" t="s">
        <v>584</v>
      </c>
      <c r="B1246">
        <v>0</v>
      </c>
      <c r="C1246" t="s">
        <v>1312</v>
      </c>
    </row>
    <row r="1247" spans="1:3">
      <c r="A1247" s="8" t="s">
        <v>586</v>
      </c>
      <c r="B1247">
        <v>0</v>
      </c>
      <c r="C1247" t="s">
        <v>1313</v>
      </c>
    </row>
    <row r="1248" spans="1:3">
      <c r="A1248" s="8" t="s">
        <v>588</v>
      </c>
      <c r="B1248">
        <v>0</v>
      </c>
      <c r="C1248" t="s">
        <v>1314</v>
      </c>
    </row>
    <row r="1249" spans="1:3">
      <c r="A1249" s="8" t="s">
        <v>590</v>
      </c>
      <c r="B1249">
        <v>0</v>
      </c>
      <c r="C1249" t="s">
        <v>1315</v>
      </c>
    </row>
    <row r="1250" spans="1:3">
      <c r="A1250" s="8" t="s">
        <v>592</v>
      </c>
      <c r="B1250">
        <v>0</v>
      </c>
      <c r="C1250" t="s">
        <v>1316</v>
      </c>
    </row>
    <row r="1251" spans="1:3">
      <c r="A1251" s="8" t="s">
        <v>594</v>
      </c>
      <c r="B1251">
        <v>0</v>
      </c>
      <c r="C1251" t="s">
        <v>1317</v>
      </c>
    </row>
    <row r="1252" spans="1:3">
      <c r="A1252" s="8" t="s">
        <v>596</v>
      </c>
      <c r="B1252">
        <v>0</v>
      </c>
      <c r="C1252" t="s">
        <v>1318</v>
      </c>
    </row>
    <row r="1253" spans="1:3">
      <c r="A1253" s="8" t="s">
        <v>598</v>
      </c>
      <c r="B1253">
        <v>0</v>
      </c>
      <c r="C1253" t="s">
        <v>1319</v>
      </c>
    </row>
    <row r="1254" spans="1:3">
      <c r="A1254" s="8" t="s">
        <v>600</v>
      </c>
      <c r="B1254">
        <v>0</v>
      </c>
      <c r="C1254" t="s">
        <v>1320</v>
      </c>
    </row>
    <row r="1255" spans="1:3">
      <c r="A1255" s="8" t="s">
        <v>602</v>
      </c>
      <c r="B1255">
        <v>0</v>
      </c>
      <c r="C1255" t="s">
        <v>1321</v>
      </c>
    </row>
    <row r="1256" spans="1:3">
      <c r="A1256" s="8" t="s">
        <v>604</v>
      </c>
      <c r="B1256">
        <v>0</v>
      </c>
      <c r="C1256" t="s">
        <v>1322</v>
      </c>
    </row>
    <row r="1257" spans="1:3">
      <c r="A1257" s="8" t="s">
        <v>606</v>
      </c>
      <c r="B1257">
        <v>0</v>
      </c>
      <c r="C1257" t="s">
        <v>1323</v>
      </c>
    </row>
    <row r="1258" spans="1:3">
      <c r="A1258" s="8" t="s">
        <v>608</v>
      </c>
      <c r="B1258">
        <v>0</v>
      </c>
      <c r="C1258" t="s">
        <v>1324</v>
      </c>
    </row>
    <row r="1259" spans="1:3">
      <c r="A1259" s="8" t="s">
        <v>19</v>
      </c>
    </row>
    <row r="1260" spans="1:3">
      <c r="A1260" s="8" t="s">
        <v>610</v>
      </c>
      <c r="B1260">
        <v>0</v>
      </c>
      <c r="C1260" t="s">
        <v>1325</v>
      </c>
    </row>
    <row r="1261" spans="1:3">
      <c r="A1261" s="8" t="s">
        <v>612</v>
      </c>
      <c r="B1261">
        <v>0</v>
      </c>
      <c r="C1261" t="s">
        <v>1326</v>
      </c>
    </row>
    <row r="1262" spans="1:3">
      <c r="A1262" s="8" t="s">
        <v>614</v>
      </c>
      <c r="B1262">
        <v>0</v>
      </c>
      <c r="C1262" t="s">
        <v>1327</v>
      </c>
    </row>
    <row r="1263" spans="1:3">
      <c r="A1263" s="8" t="s">
        <v>616</v>
      </c>
    </row>
    <row r="1264" spans="1:3">
      <c r="A1264" s="8" t="s">
        <v>617</v>
      </c>
      <c r="B1264">
        <v>0</v>
      </c>
      <c r="C1264" t="s">
        <v>1328</v>
      </c>
    </row>
    <row r="1265" spans="1:3">
      <c r="A1265" s="8" t="s">
        <v>619</v>
      </c>
      <c r="B1265">
        <v>0</v>
      </c>
      <c r="C1265" t="s">
        <v>1329</v>
      </c>
    </row>
    <row r="1266" spans="1:3">
      <c r="A1266" s="8" t="s">
        <v>621</v>
      </c>
      <c r="B1266">
        <v>0</v>
      </c>
      <c r="C1266" t="s">
        <v>1330</v>
      </c>
    </row>
    <row r="1267" spans="1:3">
      <c r="A1267" s="8" t="s">
        <v>623</v>
      </c>
      <c r="B1267">
        <v>0</v>
      </c>
      <c r="C1267" t="s">
        <v>1331</v>
      </c>
    </row>
    <row r="1268" spans="1:3">
      <c r="A1268" s="8" t="s">
        <v>625</v>
      </c>
    </row>
    <row r="1269" spans="1:3">
      <c r="A1269" s="8" t="s">
        <v>626</v>
      </c>
      <c r="B1269">
        <v>0</v>
      </c>
      <c r="C1269" t="s">
        <v>1332</v>
      </c>
    </row>
    <row r="1270" spans="1:3">
      <c r="A1270" s="8" t="s">
        <v>628</v>
      </c>
      <c r="B1270">
        <v>0</v>
      </c>
      <c r="C1270" t="s">
        <v>1333</v>
      </c>
    </row>
    <row r="1271" spans="1:3">
      <c r="A1271" s="8" t="s">
        <v>630</v>
      </c>
      <c r="B1271">
        <v>0</v>
      </c>
      <c r="C1271" t="s">
        <v>1334</v>
      </c>
    </row>
    <row r="1272" spans="1:3">
      <c r="A1272" s="8" t="s">
        <v>632</v>
      </c>
      <c r="B1272">
        <v>0</v>
      </c>
      <c r="C1272" t="s">
        <v>1335</v>
      </c>
    </row>
    <row r="1273" spans="1:3">
      <c r="A1273" s="8" t="s">
        <v>634</v>
      </c>
    </row>
    <row r="1274" spans="1:3">
      <c r="A1274" s="8" t="s">
        <v>635</v>
      </c>
      <c r="B1274">
        <v>0</v>
      </c>
      <c r="C1274" t="s">
        <v>1336</v>
      </c>
    </row>
    <row r="1275" spans="1:3">
      <c r="A1275" s="8" t="s">
        <v>637</v>
      </c>
      <c r="B1275">
        <v>0</v>
      </c>
      <c r="C1275" t="s">
        <v>1337</v>
      </c>
    </row>
    <row r="1276" spans="1:3">
      <c r="A1276" s="8" t="s">
        <v>984</v>
      </c>
    </row>
    <row r="1277" spans="1:3">
      <c r="A1277" s="8" t="s">
        <v>985</v>
      </c>
      <c r="B1277">
        <v>0.34399999999999997</v>
      </c>
      <c r="C1277" t="s">
        <v>1338</v>
      </c>
    </row>
    <row r="1278" spans="1:3">
      <c r="A1278" s="8" t="s">
        <v>987</v>
      </c>
      <c r="B1278">
        <v>0</v>
      </c>
      <c r="C1278" t="s">
        <v>1339</v>
      </c>
    </row>
    <row r="1279" spans="1:3">
      <c r="A1279" s="8" t="s">
        <v>989</v>
      </c>
      <c r="B1279">
        <v>0</v>
      </c>
      <c r="C1279" t="s">
        <v>1340</v>
      </c>
    </row>
    <row r="1280" spans="1:3">
      <c r="A1280" s="8" t="s">
        <v>1341</v>
      </c>
      <c r="B1280">
        <v>0</v>
      </c>
      <c r="C1280" t="s">
        <v>1342</v>
      </c>
    </row>
    <row r="1281" spans="1:3">
      <c r="A1281" s="8" t="s">
        <v>993</v>
      </c>
      <c r="B1281">
        <v>0</v>
      </c>
      <c r="C1281" t="s">
        <v>1343</v>
      </c>
    </row>
    <row r="1282" spans="1:3">
      <c r="A1282" s="8" t="s">
        <v>995</v>
      </c>
      <c r="B1282">
        <v>0</v>
      </c>
      <c r="C1282" t="s">
        <v>1344</v>
      </c>
    </row>
    <row r="1283" spans="1:3">
      <c r="A1283" s="8" t="s">
        <v>1345</v>
      </c>
      <c r="B1283">
        <v>767.76</v>
      </c>
      <c r="C1283" t="s">
        <v>1346</v>
      </c>
    </row>
    <row r="1285" spans="1:3">
      <c r="A1285" s="8" t="s">
        <v>1347</v>
      </c>
      <c r="B1285" t="s">
        <v>2</v>
      </c>
    </row>
    <row r="1286" spans="1:3">
      <c r="A1286" s="8" t="s">
        <v>1348</v>
      </c>
    </row>
    <row r="1287" spans="1:3">
      <c r="A1287" s="8" t="s">
        <v>1447</v>
      </c>
      <c r="B1287">
        <v>0</v>
      </c>
      <c r="C1287" t="s">
        <v>1448</v>
      </c>
    </row>
    <row r="1289" spans="1:3">
      <c r="A1289" s="8" t="s">
        <v>1003</v>
      </c>
    </row>
    <row r="1290" spans="1:3">
      <c r="A1290" s="8" t="s">
        <v>1449</v>
      </c>
      <c r="B1290">
        <v>0</v>
      </c>
      <c r="C1290" t="s">
        <v>1450</v>
      </c>
    </row>
    <row r="1291" spans="1:3">
      <c r="A1291" s="8" t="s">
        <v>1451</v>
      </c>
      <c r="B1291">
        <v>0.751</v>
      </c>
      <c r="C1291" t="s">
        <v>1452</v>
      </c>
    </row>
    <row r="1294" spans="1:3">
      <c r="A1294" s="8" t="s">
        <v>1349</v>
      </c>
    </row>
    <row r="1295" spans="1:3">
      <c r="A1295" s="8" t="s">
        <v>1350</v>
      </c>
      <c r="B1295">
        <v>0</v>
      </c>
      <c r="C1295" t="s">
        <v>1351</v>
      </c>
    </row>
    <row r="1297" spans="1:3">
      <c r="A1297" s="8" t="s">
        <v>2202</v>
      </c>
      <c r="B1297">
        <v>0</v>
      </c>
      <c r="C1297" t="s">
        <v>2203</v>
      </c>
    </row>
    <row r="1299" spans="1:3">
      <c r="A1299" s="8" t="s">
        <v>1352</v>
      </c>
      <c r="B1299">
        <v>0.751</v>
      </c>
      <c r="C1299" t="s">
        <v>1353</v>
      </c>
    </row>
    <row r="1302" spans="1:3">
      <c r="A1302" s="8" t="s">
        <v>1354</v>
      </c>
      <c r="B1302" t="s">
        <v>2</v>
      </c>
    </row>
    <row r="1303" spans="1:3">
      <c r="A1303" s="8" t="s">
        <v>1453</v>
      </c>
    </row>
    <row r="1304" spans="1:3">
      <c r="A1304" s="8" t="s">
        <v>1454</v>
      </c>
      <c r="B1304">
        <v>-2.1440000000000001</v>
      </c>
      <c r="C1304" t="s">
        <v>1356</v>
      </c>
    </row>
    <row r="1305" spans="1:3">
      <c r="A1305" s="8" t="s">
        <v>1455</v>
      </c>
      <c r="B1305">
        <v>13.76</v>
      </c>
      <c r="C1305" t="s">
        <v>1357</v>
      </c>
    </row>
    <row r="1306" spans="1:3">
      <c r="A1306" s="8" t="s">
        <v>1358</v>
      </c>
      <c r="B1306">
        <v>-3.1429999999999998</v>
      </c>
      <c r="C1306" t="s">
        <v>1359</v>
      </c>
    </row>
    <row r="1307" spans="1:3">
      <c r="A1307" s="8" t="s">
        <v>1360</v>
      </c>
      <c r="B1307">
        <v>16.797000000000001</v>
      </c>
      <c r="C1307" t="s">
        <v>1361</v>
      </c>
    </row>
    <row r="1308" spans="1:3">
      <c r="A1308" s="8" t="s">
        <v>1362</v>
      </c>
      <c r="B1308">
        <v>-102.628</v>
      </c>
      <c r="C1308" t="s">
        <v>1363</v>
      </c>
    </row>
    <row r="1309" spans="1:3">
      <c r="A1309" s="8" t="s">
        <v>1364</v>
      </c>
      <c r="B1309">
        <v>347.053</v>
      </c>
      <c r="C1309" t="s">
        <v>1365</v>
      </c>
    </row>
    <row r="1311" spans="1:3">
      <c r="A1311" s="8" t="s">
        <v>1446</v>
      </c>
      <c r="B1311">
        <v>0</v>
      </c>
      <c r="C1311" t="s">
        <v>1355</v>
      </c>
    </row>
    <row r="1312" spans="1:3">
      <c r="A1312" s="8" t="s">
        <v>1456</v>
      </c>
    </row>
    <row r="1313" spans="1:3">
      <c r="A1313" s="8" t="s">
        <v>2277</v>
      </c>
      <c r="B1313">
        <v>0</v>
      </c>
      <c r="C1313" t="s">
        <v>2278</v>
      </c>
    </row>
    <row r="1314" spans="1:3">
      <c r="A1314" s="8" t="s">
        <v>2279</v>
      </c>
      <c r="B1314">
        <v>0</v>
      </c>
      <c r="C1314" t="s">
        <v>2280</v>
      </c>
    </row>
    <row r="1315" spans="1:3">
      <c r="A1315" s="8" t="s">
        <v>2281</v>
      </c>
      <c r="B1315">
        <v>1</v>
      </c>
      <c r="C1315" t="s">
        <v>2282</v>
      </c>
    </row>
    <row r="1316" spans="1:3">
      <c r="A1316" s="8" t="s">
        <v>2283</v>
      </c>
      <c r="B1316">
        <v>1</v>
      </c>
      <c r="C1316" t="s">
        <v>2284</v>
      </c>
    </row>
    <row r="1317" spans="1:3">
      <c r="A1317" s="8" t="s">
        <v>2285</v>
      </c>
      <c r="B1317">
        <v>0.05</v>
      </c>
      <c r="C1317" t="s">
        <v>2286</v>
      </c>
    </row>
    <row r="1318" spans="1:3">
      <c r="A1318" s="8" t="s">
        <v>2287</v>
      </c>
      <c r="B1318">
        <v>0.14000000000000001</v>
      </c>
      <c r="C1318" t="s">
        <v>2288</v>
      </c>
    </row>
    <row r="1319" spans="1:3">
      <c r="A1319" s="8" t="s">
        <v>1366</v>
      </c>
      <c r="B1319">
        <v>0</v>
      </c>
      <c r="C1319" t="s">
        <v>1367</v>
      </c>
    </row>
    <row r="1320" spans="1:3">
      <c r="A1320" s="8" t="s">
        <v>1457</v>
      </c>
    </row>
    <row r="1321" spans="1:3">
      <c r="A1321" s="8" t="s">
        <v>1368</v>
      </c>
      <c r="B1321">
        <v>0</v>
      </c>
      <c r="C1321" t="s">
        <v>1369</v>
      </c>
    </row>
    <row r="1322" spans="1:3">
      <c r="A1322" s="8" t="s">
        <v>1370</v>
      </c>
      <c r="B1322">
        <v>0</v>
      </c>
      <c r="C1322" t="s">
        <v>1371</v>
      </c>
    </row>
    <row r="1323" spans="1:3">
      <c r="A1323" s="8" t="s">
        <v>1372</v>
      </c>
      <c r="B1323">
        <v>0</v>
      </c>
      <c r="C1323" t="s">
        <v>1373</v>
      </c>
    </row>
    <row r="1324" spans="1:3">
      <c r="A1324" s="8" t="s">
        <v>1374</v>
      </c>
      <c r="B1324">
        <v>0</v>
      </c>
      <c r="C1324" t="s">
        <v>1375</v>
      </c>
    </row>
    <row r="1325" spans="1:3">
      <c r="A1325" s="8" t="s">
        <v>1376</v>
      </c>
      <c r="B1325">
        <v>0</v>
      </c>
      <c r="C1325" t="s">
        <v>1377</v>
      </c>
    </row>
    <row r="1326" spans="1:3">
      <c r="A1326" s="8" t="s">
        <v>1378</v>
      </c>
      <c r="B1326">
        <v>0</v>
      </c>
      <c r="C1326" t="s">
        <v>1379</v>
      </c>
    </row>
    <row r="1327" spans="1:3">
      <c r="A1327" s="8" t="s">
        <v>1380</v>
      </c>
      <c r="B1327">
        <v>0</v>
      </c>
      <c r="C1327" t="s">
        <v>1381</v>
      </c>
    </row>
    <row r="1328" spans="1:3">
      <c r="A1328" s="8" t="s">
        <v>1382</v>
      </c>
      <c r="B1328">
        <v>0</v>
      </c>
      <c r="C1328" t="s">
        <v>1383</v>
      </c>
    </row>
    <row r="1329" spans="1:3">
      <c r="A1329" s="8" t="s">
        <v>1384</v>
      </c>
      <c r="B1329">
        <v>0</v>
      </c>
      <c r="C1329" t="s">
        <v>1385</v>
      </c>
    </row>
    <row r="1330" spans="1:3">
      <c r="A1330" s="8" t="s">
        <v>1386</v>
      </c>
      <c r="B1330">
        <v>3292.732</v>
      </c>
      <c r="C1330" t="s">
        <v>1387</v>
      </c>
    </row>
    <row r="1331" spans="1:3">
      <c r="A1331" s="8" t="s">
        <v>1388</v>
      </c>
      <c r="B1331">
        <v>3306.2260000000001</v>
      </c>
      <c r="C1331" t="s">
        <v>1389</v>
      </c>
    </row>
    <row r="1332" spans="1:3">
      <c r="A1332" s="8" t="s">
        <v>1390</v>
      </c>
      <c r="B1332">
        <v>3292.732</v>
      </c>
      <c r="C1332" t="s">
        <v>1391</v>
      </c>
    </row>
    <row r="1333" spans="1:3">
      <c r="A1333" s="8" t="s">
        <v>1392</v>
      </c>
      <c r="B1333">
        <v>3292.732</v>
      </c>
      <c r="C1333" t="s">
        <v>1393</v>
      </c>
    </row>
    <row r="1334" spans="1:3">
      <c r="A1334" s="8" t="s">
        <v>1394</v>
      </c>
      <c r="B1334">
        <v>3292.732</v>
      </c>
      <c r="C1334" t="s">
        <v>1395</v>
      </c>
    </row>
    <row r="1335" spans="1:3">
      <c r="A1335" s="8" t="s">
        <v>1396</v>
      </c>
      <c r="B1335">
        <v>3306.2260000000001</v>
      </c>
      <c r="C1335" t="s">
        <v>1397</v>
      </c>
    </row>
    <row r="1336" spans="1:3">
      <c r="A1336" s="8" t="s">
        <v>1458</v>
      </c>
    </row>
    <row r="1337" spans="1:3">
      <c r="A1337" s="8" t="s">
        <v>1398</v>
      </c>
    </row>
    <row r="1338" spans="1:3">
      <c r="A1338" s="8" t="s">
        <v>2289</v>
      </c>
      <c r="B1338">
        <v>18.28</v>
      </c>
      <c r="C1338" t="s">
        <v>2290</v>
      </c>
    </row>
    <row r="1339" spans="1:3">
      <c r="A1339" s="8" t="s">
        <v>2291</v>
      </c>
      <c r="B1339">
        <v>83.41</v>
      </c>
      <c r="C1339" t="s">
        <v>2292</v>
      </c>
    </row>
    <row r="1340" spans="1:3">
      <c r="A1340" s="8" t="s">
        <v>1399</v>
      </c>
    </row>
    <row r="1341" spans="1:3">
      <c r="A1341" s="8" t="s">
        <v>1400</v>
      </c>
      <c r="B1341">
        <v>38.96</v>
      </c>
      <c r="C1341" t="s">
        <v>1401</v>
      </c>
    </row>
    <row r="1342" spans="1:3">
      <c r="A1342" s="8" t="s">
        <v>1459</v>
      </c>
    </row>
    <row r="1343" spans="1:3">
      <c r="A1343" s="8" t="s">
        <v>1402</v>
      </c>
      <c r="B1343">
        <v>0</v>
      </c>
      <c r="C1343" t="s">
        <v>1403</v>
      </c>
    </row>
    <row r="1344" spans="1:3">
      <c r="A1344" s="8" t="s">
        <v>1404</v>
      </c>
      <c r="B1344">
        <v>0</v>
      </c>
      <c r="C1344" t="s">
        <v>1405</v>
      </c>
    </row>
    <row r="1345" spans="1:6">
      <c r="A1345" s="8" t="s">
        <v>1460</v>
      </c>
    </row>
    <row r="1346" spans="1:6">
      <c r="A1346" s="8" t="s">
        <v>1406</v>
      </c>
      <c r="B1346">
        <v>0</v>
      </c>
      <c r="C1346" t="s">
        <v>1407</v>
      </c>
    </row>
    <row r="1347" spans="1:6">
      <c r="A1347" s="8" t="s">
        <v>1461</v>
      </c>
    </row>
    <row r="1351" spans="1:6">
      <c r="A1351" s="8" t="s">
        <v>1408</v>
      </c>
    </row>
    <row r="1353" spans="1:6">
      <c r="A1353" s="8" t="s">
        <v>1409</v>
      </c>
      <c r="B1353" t="s">
        <v>1410</v>
      </c>
      <c r="C1353" t="s">
        <v>1001</v>
      </c>
      <c r="D1353" t="s">
        <v>1411</v>
      </c>
      <c r="E1353" t="s">
        <v>1412</v>
      </c>
      <c r="F1353" t="s">
        <v>1413</v>
      </c>
    </row>
    <row r="1354" spans="1:6">
      <c r="A1354" s="8">
        <v>1</v>
      </c>
      <c r="B1354">
        <v>4519.2650000000003</v>
      </c>
      <c r="C1354">
        <v>0</v>
      </c>
      <c r="D1354">
        <v>0</v>
      </c>
      <c r="E1354">
        <v>0</v>
      </c>
      <c r="F1354">
        <v>0</v>
      </c>
    </row>
    <row r="1355" spans="1:6">
      <c r="A1355" s="8">
        <v>2</v>
      </c>
      <c r="B1355">
        <v>4519.2650000000003</v>
      </c>
      <c r="C1355">
        <v>0</v>
      </c>
      <c r="D1355">
        <v>0</v>
      </c>
      <c r="E1355">
        <v>0</v>
      </c>
      <c r="F1355">
        <v>0</v>
      </c>
    </row>
    <row r="1356" spans="1:6">
      <c r="A1356" s="8">
        <v>3</v>
      </c>
      <c r="B1356">
        <v>4515.8410000000003</v>
      </c>
      <c r="C1356">
        <v>0</v>
      </c>
      <c r="D1356">
        <v>0</v>
      </c>
      <c r="E1356">
        <v>0</v>
      </c>
      <c r="F1356">
        <v>-7.5999999999999998E-2</v>
      </c>
    </row>
    <row r="1357" spans="1:6">
      <c r="A1357" s="8">
        <v>4</v>
      </c>
      <c r="B1357">
        <v>4526.9129999999996</v>
      </c>
      <c r="C1357">
        <v>0</v>
      </c>
      <c r="D1357">
        <v>0</v>
      </c>
      <c r="E1357">
        <v>0</v>
      </c>
      <c r="F1357">
        <v>0.245</v>
      </c>
    </row>
    <row r="1358" spans="1:6">
      <c r="A1358" s="8">
        <v>5</v>
      </c>
      <c r="B1358">
        <v>4505.1840000000002</v>
      </c>
      <c r="C1358">
        <v>4.431</v>
      </c>
      <c r="D1358">
        <v>0</v>
      </c>
      <c r="E1358">
        <v>0</v>
      </c>
      <c r="F1358">
        <v>-0.57799999999999996</v>
      </c>
    </row>
    <row r="1359" spans="1:6">
      <c r="A1359" s="8">
        <v>6</v>
      </c>
      <c r="B1359">
        <v>4503.1890000000003</v>
      </c>
      <c r="C1359">
        <v>0.13600000000000001</v>
      </c>
      <c r="D1359">
        <v>0</v>
      </c>
      <c r="E1359">
        <v>0</v>
      </c>
      <c r="F1359">
        <v>-4.7E-2</v>
      </c>
    </row>
    <row r="1360" spans="1:6">
      <c r="A1360" s="8">
        <v>7</v>
      </c>
      <c r="B1360">
        <v>4516.4970000000003</v>
      </c>
      <c r="C1360">
        <v>8.2789999999999999</v>
      </c>
      <c r="D1360">
        <v>0</v>
      </c>
      <c r="E1360">
        <v>0</v>
      </c>
      <c r="F1360">
        <v>0.112</v>
      </c>
    </row>
    <row r="1361" spans="1:6">
      <c r="A1361" s="8">
        <v>8</v>
      </c>
      <c r="B1361">
        <v>4516.4970000000003</v>
      </c>
      <c r="C1361">
        <v>0</v>
      </c>
      <c r="D1361">
        <v>0</v>
      </c>
      <c r="E1361">
        <v>0</v>
      </c>
      <c r="F1361">
        <v>0</v>
      </c>
    </row>
    <row r="1362" spans="1:6">
      <c r="A1362" s="8">
        <v>9</v>
      </c>
      <c r="B1362">
        <v>4516.4970000000003</v>
      </c>
      <c r="C1362">
        <v>0</v>
      </c>
      <c r="D1362">
        <v>0</v>
      </c>
      <c r="E1362">
        <v>0</v>
      </c>
      <c r="F1362">
        <v>0</v>
      </c>
    </row>
    <row r="1363" spans="1:6">
      <c r="A1363" s="8">
        <v>10</v>
      </c>
      <c r="B1363">
        <v>4523.0720000000001</v>
      </c>
      <c r="C1363">
        <v>0</v>
      </c>
      <c r="D1363">
        <v>0</v>
      </c>
      <c r="E1363">
        <v>0</v>
      </c>
      <c r="F1363">
        <v>0.14599999999999999</v>
      </c>
    </row>
    <row r="1364" spans="1:6">
      <c r="A1364" s="8">
        <v>11</v>
      </c>
      <c r="B1364">
        <v>4528.9629999999997</v>
      </c>
      <c r="C1364">
        <v>0</v>
      </c>
      <c r="D1364">
        <v>0</v>
      </c>
      <c r="E1364">
        <v>0</v>
      </c>
      <c r="F1364">
        <v>0.13</v>
      </c>
    </row>
    <row r="1365" spans="1:6">
      <c r="A1365" s="8">
        <v>12</v>
      </c>
      <c r="B1365">
        <v>4506.8580000000002</v>
      </c>
      <c r="C1365">
        <v>1.2170000000000001</v>
      </c>
      <c r="D1365">
        <v>0.751</v>
      </c>
      <c r="E1365">
        <v>0</v>
      </c>
      <c r="F1365">
        <v>-0.498</v>
      </c>
    </row>
    <row r="1366" spans="1:6">
      <c r="A1366" s="8">
        <v>13</v>
      </c>
      <c r="B1366">
        <v>4517.3289999999997</v>
      </c>
      <c r="C1366">
        <v>1.1160000000000001</v>
      </c>
      <c r="D1366">
        <v>0</v>
      </c>
      <c r="E1366">
        <v>0</v>
      </c>
      <c r="F1366">
        <v>0.20799999999999999</v>
      </c>
    </row>
    <row r="1367" spans="1:6">
      <c r="A1367" s="8">
        <v>14</v>
      </c>
      <c r="B1367">
        <v>4544.6890000000003</v>
      </c>
      <c r="C1367">
        <v>11.231</v>
      </c>
      <c r="D1367">
        <v>0</v>
      </c>
      <c r="E1367">
        <v>0</v>
      </c>
      <c r="F1367">
        <v>0.35699999999999998</v>
      </c>
    </row>
    <row r="1368" spans="1:6">
      <c r="A1368" s="8">
        <v>15</v>
      </c>
      <c r="B1368">
        <v>4544.6890000000003</v>
      </c>
      <c r="C1368">
        <v>0</v>
      </c>
      <c r="D1368">
        <v>0</v>
      </c>
      <c r="E1368">
        <v>0</v>
      </c>
      <c r="F1368">
        <v>0</v>
      </c>
    </row>
    <row r="1369" spans="1:6">
      <c r="A1369" s="8">
        <v>16</v>
      </c>
      <c r="B1369">
        <v>4544.6890000000003</v>
      </c>
      <c r="C1369">
        <v>0</v>
      </c>
      <c r="D1369">
        <v>0</v>
      </c>
      <c r="E1369">
        <v>0</v>
      </c>
      <c r="F1369">
        <v>0</v>
      </c>
    </row>
    <row r="1370" spans="1:6">
      <c r="A1370" s="8">
        <v>17</v>
      </c>
      <c r="B1370">
        <v>4544.6890000000003</v>
      </c>
      <c r="C1370">
        <v>0</v>
      </c>
      <c r="D1370">
        <v>0</v>
      </c>
      <c r="E1370">
        <v>0</v>
      </c>
      <c r="F1370">
        <v>0</v>
      </c>
    </row>
    <row r="1371" spans="1:6">
      <c r="A1371" s="8">
        <v>18</v>
      </c>
      <c r="B1371">
        <v>4539.6589999999997</v>
      </c>
      <c r="C1371">
        <v>0</v>
      </c>
      <c r="D1371">
        <v>0</v>
      </c>
      <c r="E1371">
        <v>0</v>
      </c>
      <c r="F1371">
        <v>-0.111</v>
      </c>
    </row>
    <row r="1372" spans="1:6">
      <c r="A1372" s="8">
        <v>19</v>
      </c>
      <c r="B1372">
        <v>4521.5969999999998</v>
      </c>
      <c r="C1372">
        <v>2.5230000000000001</v>
      </c>
      <c r="D1372">
        <v>0</v>
      </c>
      <c r="E1372">
        <v>0</v>
      </c>
      <c r="F1372">
        <v>-0.45300000000000001</v>
      </c>
    </row>
    <row r="1373" spans="1:6">
      <c r="A1373" s="8">
        <v>20</v>
      </c>
      <c r="B1373">
        <v>4825.33</v>
      </c>
      <c r="C1373">
        <v>295.779</v>
      </c>
      <c r="D1373">
        <v>0</v>
      </c>
      <c r="E1373">
        <v>0</v>
      </c>
      <c r="F1373">
        <v>0.17599999999999999</v>
      </c>
    </row>
    <row r="1374" spans="1:6">
      <c r="A1374" s="8">
        <v>21</v>
      </c>
      <c r="B1374">
        <v>4775.9009999999998</v>
      </c>
      <c r="C1374">
        <v>3.3359999999999999</v>
      </c>
      <c r="D1374">
        <v>0</v>
      </c>
      <c r="E1374">
        <v>0</v>
      </c>
      <c r="F1374">
        <v>-1.0940000000000001</v>
      </c>
    </row>
    <row r="1375" spans="1:6">
      <c r="A1375" s="8">
        <v>22</v>
      </c>
      <c r="B1375">
        <v>4775.9009999999998</v>
      </c>
      <c r="C1375">
        <v>0</v>
      </c>
      <c r="D1375">
        <v>0</v>
      </c>
      <c r="E1375">
        <v>0</v>
      </c>
      <c r="F1375">
        <v>0</v>
      </c>
    </row>
    <row r="1376" spans="1:6">
      <c r="A1376" s="8">
        <v>23</v>
      </c>
      <c r="B1376">
        <v>4775.9009999999998</v>
      </c>
      <c r="C1376">
        <v>0</v>
      </c>
      <c r="D1376">
        <v>0</v>
      </c>
      <c r="E1376">
        <v>0</v>
      </c>
      <c r="F1376">
        <v>0</v>
      </c>
    </row>
    <row r="1377" spans="1:9">
      <c r="A1377" s="8">
        <v>24</v>
      </c>
      <c r="B1377">
        <v>4775.9009999999998</v>
      </c>
      <c r="C1377">
        <v>0</v>
      </c>
      <c r="D1377">
        <v>0</v>
      </c>
      <c r="E1377">
        <v>0</v>
      </c>
      <c r="F1377">
        <v>0</v>
      </c>
    </row>
    <row r="1378" spans="1:9">
      <c r="A1378" s="8">
        <v>25</v>
      </c>
      <c r="B1378">
        <v>4775.9009999999998</v>
      </c>
      <c r="C1378">
        <v>0</v>
      </c>
      <c r="D1378">
        <v>0</v>
      </c>
      <c r="E1378">
        <v>0</v>
      </c>
      <c r="F1378">
        <v>0</v>
      </c>
    </row>
    <row r="1379" spans="1:9">
      <c r="A1379" s="8">
        <v>26</v>
      </c>
      <c r="B1379">
        <v>4751.8649999999998</v>
      </c>
      <c r="C1379">
        <v>15.965</v>
      </c>
      <c r="D1379">
        <v>0</v>
      </c>
      <c r="E1379">
        <v>0</v>
      </c>
      <c r="F1379">
        <v>-0.83799999999999997</v>
      </c>
    </row>
    <row r="1380" spans="1:9">
      <c r="A1380" s="8">
        <v>27</v>
      </c>
      <c r="B1380">
        <v>4756.66</v>
      </c>
      <c r="C1380">
        <v>0.79400000000000004</v>
      </c>
      <c r="D1380">
        <v>0</v>
      </c>
      <c r="E1380">
        <v>0</v>
      </c>
      <c r="F1380">
        <v>8.4000000000000005E-2</v>
      </c>
    </row>
    <row r="1381" spans="1:9">
      <c r="A1381" s="8">
        <v>28</v>
      </c>
      <c r="B1381">
        <v>4857.0389999999998</v>
      </c>
      <c r="C1381">
        <v>97.061999999999998</v>
      </c>
      <c r="D1381">
        <v>0</v>
      </c>
      <c r="E1381">
        <v>0.71499999999999997</v>
      </c>
      <c r="F1381">
        <v>8.5000000000000006E-2</v>
      </c>
    </row>
    <row r="1382" spans="1:9">
      <c r="A1382" s="8">
        <v>29</v>
      </c>
      <c r="B1382">
        <v>4857.0389999999998</v>
      </c>
      <c r="C1382">
        <v>0</v>
      </c>
      <c r="D1382">
        <v>0</v>
      </c>
      <c r="E1382">
        <v>0</v>
      </c>
      <c r="F1382">
        <v>0</v>
      </c>
    </row>
    <row r="1383" spans="1:9">
      <c r="A1383" s="8">
        <v>30</v>
      </c>
      <c r="B1383">
        <v>4857.0389999999998</v>
      </c>
      <c r="C1383">
        <v>0</v>
      </c>
      <c r="D1383">
        <v>0</v>
      </c>
      <c r="E1383">
        <v>0</v>
      </c>
      <c r="F1383">
        <v>0</v>
      </c>
    </row>
    <row r="1384" spans="1:9">
      <c r="A1384" s="8">
        <v>31</v>
      </c>
      <c r="B1384">
        <v>4857.0389999999998</v>
      </c>
      <c r="C1384">
        <v>0</v>
      </c>
      <c r="D1384">
        <v>0</v>
      </c>
      <c r="E1384">
        <v>0</v>
      </c>
      <c r="F1384">
        <v>0</v>
      </c>
    </row>
    <row r="1387" spans="1:9">
      <c r="A1387" s="8" t="s">
        <v>2293</v>
      </c>
    </row>
    <row r="1389" spans="1:9">
      <c r="A1389" s="8" t="s">
        <v>2294</v>
      </c>
    </row>
    <row r="1390" spans="1:9">
      <c r="A1390" s="8" t="s">
        <v>2237</v>
      </c>
      <c r="B1390" t="s">
        <v>2238</v>
      </c>
      <c r="C1390" t="s">
        <v>2239</v>
      </c>
      <c r="D1390" t="s">
        <v>1414</v>
      </c>
      <c r="E1390" t="s">
        <v>2240</v>
      </c>
      <c r="F1390" t="s">
        <v>2241</v>
      </c>
      <c r="G1390" t="s">
        <v>2242</v>
      </c>
      <c r="H1390" t="s">
        <v>2243</v>
      </c>
      <c r="I1390" t="s">
        <v>1410</v>
      </c>
    </row>
    <row r="1391" spans="1:9">
      <c r="A1391" s="8" t="s">
        <v>2295</v>
      </c>
      <c r="B1391">
        <v>1166.175</v>
      </c>
      <c r="C1391">
        <v>0</v>
      </c>
      <c r="D1391">
        <v>0</v>
      </c>
      <c r="E1391">
        <v>0</v>
      </c>
      <c r="F1391">
        <v>0</v>
      </c>
      <c r="G1391">
        <v>0</v>
      </c>
      <c r="H1391">
        <v>0</v>
      </c>
      <c r="I1391">
        <v>1166.175</v>
      </c>
    </row>
    <row r="1392" spans="1:9">
      <c r="A1392" s="8" t="s">
        <v>2296</v>
      </c>
      <c r="B1392">
        <v>0</v>
      </c>
      <c r="C1392">
        <v>0</v>
      </c>
      <c r="D1392">
        <v>0</v>
      </c>
      <c r="E1392">
        <v>0</v>
      </c>
      <c r="F1392">
        <v>0</v>
      </c>
      <c r="G1392">
        <v>0</v>
      </c>
      <c r="H1392">
        <v>384.63799999999998</v>
      </c>
      <c r="I1392">
        <v>384.63799999999998</v>
      </c>
    </row>
    <row r="1393" spans="1:9">
      <c r="A1393" s="8" t="s">
        <v>2297</v>
      </c>
      <c r="B1393">
        <v>0</v>
      </c>
      <c r="C1393">
        <v>0</v>
      </c>
      <c r="D1393">
        <v>0</v>
      </c>
      <c r="E1393">
        <v>3292.732</v>
      </c>
      <c r="F1393">
        <v>0</v>
      </c>
      <c r="G1393">
        <v>0</v>
      </c>
      <c r="H1393">
        <v>13.494999999999999</v>
      </c>
      <c r="I1393">
        <v>3306.2260000000001</v>
      </c>
    </row>
    <row r="1394" spans="1:9">
      <c r="A1394" s="8" t="s">
        <v>2298</v>
      </c>
      <c r="B1394">
        <v>0</v>
      </c>
      <c r="C1394">
        <v>0</v>
      </c>
      <c r="D1394">
        <v>0</v>
      </c>
      <c r="E1394">
        <v>0</v>
      </c>
      <c r="F1394">
        <v>0</v>
      </c>
      <c r="G1394">
        <v>0</v>
      </c>
      <c r="H1394">
        <v>0</v>
      </c>
      <c r="I1394">
        <v>0</v>
      </c>
    </row>
    <row r="1395" spans="1:9">
      <c r="A1395" s="8" t="s">
        <v>2299</v>
      </c>
      <c r="B1395">
        <v>0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</row>
    <row r="1396" spans="1:9">
      <c r="A1396" s="8" t="s">
        <v>2300</v>
      </c>
      <c r="B1396">
        <v>0</v>
      </c>
      <c r="C1396">
        <v>0</v>
      </c>
      <c r="D1396">
        <v>0</v>
      </c>
      <c r="E1396">
        <v>0</v>
      </c>
      <c r="F1396">
        <v>0</v>
      </c>
      <c r="G1396">
        <v>0</v>
      </c>
      <c r="H1396">
        <v>0</v>
      </c>
      <c r="I1396">
        <v>0</v>
      </c>
    </row>
    <row r="1397" spans="1:9">
      <c r="A1397" s="8" t="s">
        <v>2301</v>
      </c>
      <c r="B1397">
        <v>0</v>
      </c>
      <c r="C1397">
        <v>0</v>
      </c>
      <c r="D1397">
        <v>0</v>
      </c>
      <c r="E1397">
        <v>0</v>
      </c>
      <c r="F1397">
        <v>0</v>
      </c>
      <c r="G1397">
        <v>0</v>
      </c>
      <c r="H1397">
        <v>0</v>
      </c>
      <c r="I1397">
        <v>0</v>
      </c>
    </row>
    <row r="1398" spans="1:9">
      <c r="A1398" s="8" t="s">
        <v>2302</v>
      </c>
      <c r="B1398">
        <v>0</v>
      </c>
      <c r="C1398">
        <v>0</v>
      </c>
      <c r="D1398">
        <v>0</v>
      </c>
      <c r="E1398">
        <v>0</v>
      </c>
      <c r="F1398">
        <v>0</v>
      </c>
      <c r="G1398">
        <v>0</v>
      </c>
      <c r="H1398">
        <v>0</v>
      </c>
      <c r="I1398">
        <v>0</v>
      </c>
    </row>
    <row r="1399" spans="1:9">
      <c r="A1399" s="8" t="s">
        <v>2244</v>
      </c>
      <c r="B1399">
        <v>0</v>
      </c>
      <c r="C1399">
        <v>0</v>
      </c>
      <c r="D1399">
        <v>0</v>
      </c>
      <c r="E1399">
        <v>0</v>
      </c>
      <c r="F1399">
        <v>0</v>
      </c>
      <c r="G1399">
        <v>0</v>
      </c>
      <c r="H1399">
        <v>0</v>
      </c>
      <c r="I1399">
        <v>0</v>
      </c>
    </row>
    <row r="1402" spans="1:9">
      <c r="A1402" s="8" t="s">
        <v>2303</v>
      </c>
    </row>
    <row r="1403" spans="1:9">
      <c r="A1403" s="8" t="s">
        <v>2237</v>
      </c>
      <c r="B1403" t="s">
        <v>2238</v>
      </c>
      <c r="C1403" t="s">
        <v>2239</v>
      </c>
      <c r="D1403" t="s">
        <v>1414</v>
      </c>
      <c r="E1403" t="s">
        <v>2240</v>
      </c>
      <c r="F1403" t="s">
        <v>2241</v>
      </c>
      <c r="G1403" t="s">
        <v>2242</v>
      </c>
      <c r="H1403" t="s">
        <v>2243</v>
      </c>
      <c r="I1403" t="s">
        <v>1410</v>
      </c>
    </row>
    <row r="1404" spans="1:9">
      <c r="A1404" s="8" t="s">
        <v>2304</v>
      </c>
      <c r="B1404">
        <v>1166.175</v>
      </c>
      <c r="C1404">
        <v>0</v>
      </c>
      <c r="D1404">
        <v>0</v>
      </c>
      <c r="E1404">
        <v>0</v>
      </c>
      <c r="F1404">
        <v>0</v>
      </c>
      <c r="G1404">
        <v>0</v>
      </c>
      <c r="H1404">
        <v>398.13299999999998</v>
      </c>
      <c r="I1404">
        <v>1564.308</v>
      </c>
    </row>
    <row r="1405" spans="1:9">
      <c r="A1405" s="8" t="s">
        <v>2245</v>
      </c>
      <c r="B1405">
        <v>0</v>
      </c>
      <c r="C1405">
        <v>0</v>
      </c>
      <c r="D1405">
        <v>0</v>
      </c>
      <c r="E1405">
        <v>0</v>
      </c>
      <c r="F1405">
        <v>0</v>
      </c>
      <c r="G1405">
        <v>0</v>
      </c>
      <c r="H1405">
        <v>0</v>
      </c>
      <c r="I1405">
        <v>0</v>
      </c>
    </row>
    <row r="1406" spans="1:9">
      <c r="A1406" s="8" t="s">
        <v>2246</v>
      </c>
      <c r="B1406">
        <v>0</v>
      </c>
      <c r="C1406">
        <v>0</v>
      </c>
      <c r="D1406">
        <v>0</v>
      </c>
      <c r="E1406">
        <v>0</v>
      </c>
      <c r="F1406">
        <v>0</v>
      </c>
      <c r="G1406">
        <v>0</v>
      </c>
      <c r="H1406">
        <v>0</v>
      </c>
      <c r="I1406">
        <v>0</v>
      </c>
    </row>
    <row r="1407" spans="1:9">
      <c r="A1407" s="8" t="s">
        <v>2247</v>
      </c>
      <c r="B1407">
        <v>0</v>
      </c>
      <c r="C1407">
        <v>0</v>
      </c>
      <c r="D1407">
        <v>0</v>
      </c>
      <c r="E1407">
        <v>0</v>
      </c>
      <c r="F1407">
        <v>0</v>
      </c>
      <c r="G1407">
        <v>0</v>
      </c>
      <c r="H1407">
        <v>0</v>
      </c>
      <c r="I1407">
        <v>0</v>
      </c>
    </row>
    <row r="1408" spans="1:9">
      <c r="A1408" s="8" t="s">
        <v>2248</v>
      </c>
      <c r="B1408">
        <v>0</v>
      </c>
      <c r="C1408">
        <v>0</v>
      </c>
      <c r="D1408">
        <v>0</v>
      </c>
      <c r="E1408">
        <v>0</v>
      </c>
      <c r="F1408">
        <v>0</v>
      </c>
      <c r="G1408">
        <v>0</v>
      </c>
      <c r="H1408">
        <v>0</v>
      </c>
      <c r="I1408">
        <v>0</v>
      </c>
    </row>
    <row r="1409" spans="1:9">
      <c r="A1409" s="8" t="s">
        <v>2249</v>
      </c>
      <c r="B1409">
        <v>0</v>
      </c>
      <c r="C1409">
        <v>0</v>
      </c>
      <c r="D1409">
        <v>0</v>
      </c>
      <c r="E1409">
        <v>0</v>
      </c>
      <c r="F1409">
        <v>0</v>
      </c>
      <c r="G1409">
        <v>0</v>
      </c>
      <c r="H1409">
        <v>0</v>
      </c>
      <c r="I1409">
        <v>0</v>
      </c>
    </row>
    <row r="1410" spans="1:9">
      <c r="A1410" s="8" t="s">
        <v>2250</v>
      </c>
      <c r="B1410">
        <v>0</v>
      </c>
      <c r="C1410">
        <v>0</v>
      </c>
      <c r="D1410">
        <v>0</v>
      </c>
      <c r="E1410">
        <v>0</v>
      </c>
      <c r="F1410">
        <v>0</v>
      </c>
      <c r="G1410">
        <v>0</v>
      </c>
      <c r="H1410">
        <v>0</v>
      </c>
      <c r="I1410">
        <v>0</v>
      </c>
    </row>
    <row r="1411" spans="1:9">
      <c r="A1411" s="8" t="s">
        <v>2251</v>
      </c>
      <c r="B1411">
        <v>0</v>
      </c>
      <c r="C1411">
        <v>0</v>
      </c>
      <c r="D1411">
        <v>0</v>
      </c>
      <c r="E1411">
        <v>0</v>
      </c>
      <c r="F1411">
        <v>0</v>
      </c>
      <c r="G1411">
        <v>0</v>
      </c>
      <c r="H1411">
        <v>0</v>
      </c>
      <c r="I1411">
        <v>0</v>
      </c>
    </row>
    <row r="1412" spans="1:9">
      <c r="A1412" s="8" t="s">
        <v>2252</v>
      </c>
      <c r="B1412">
        <v>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0</v>
      </c>
    </row>
    <row r="1413" spans="1:9">
      <c r="A1413" s="8" t="s">
        <v>2253</v>
      </c>
      <c r="B1413">
        <v>0</v>
      </c>
      <c r="C1413">
        <v>0</v>
      </c>
      <c r="D1413">
        <v>0</v>
      </c>
      <c r="E1413">
        <v>0</v>
      </c>
      <c r="F1413">
        <v>0</v>
      </c>
      <c r="G1413">
        <v>0</v>
      </c>
      <c r="H1413">
        <v>0</v>
      </c>
      <c r="I1413">
        <v>0</v>
      </c>
    </row>
    <row r="1414" spans="1:9">
      <c r="A1414" s="8" t="s">
        <v>2254</v>
      </c>
      <c r="B1414">
        <v>0</v>
      </c>
      <c r="C1414">
        <v>0</v>
      </c>
      <c r="D1414">
        <v>0</v>
      </c>
      <c r="E1414">
        <v>0</v>
      </c>
      <c r="F1414">
        <v>0</v>
      </c>
      <c r="G1414">
        <v>0</v>
      </c>
      <c r="H1414">
        <v>0</v>
      </c>
      <c r="I1414">
        <v>0</v>
      </c>
    </row>
    <row r="1415" spans="1:9">
      <c r="A1415" s="8" t="s">
        <v>2255</v>
      </c>
      <c r="B1415">
        <v>0</v>
      </c>
      <c r="C1415">
        <v>0</v>
      </c>
      <c r="D1415">
        <v>0</v>
      </c>
      <c r="E1415">
        <v>0</v>
      </c>
      <c r="F1415">
        <v>0</v>
      </c>
      <c r="G1415">
        <v>0</v>
      </c>
      <c r="H1415">
        <v>0</v>
      </c>
      <c r="I1415">
        <v>0</v>
      </c>
    </row>
    <row r="1416" spans="1:9">
      <c r="A1416" s="8" t="s">
        <v>2256</v>
      </c>
      <c r="B1416">
        <v>0</v>
      </c>
      <c r="C1416">
        <v>0</v>
      </c>
      <c r="D1416">
        <v>0</v>
      </c>
      <c r="E1416">
        <v>0</v>
      </c>
      <c r="F1416">
        <v>0</v>
      </c>
      <c r="G1416">
        <v>0</v>
      </c>
      <c r="H1416">
        <v>0</v>
      </c>
      <c r="I1416">
        <v>0</v>
      </c>
    </row>
    <row r="1417" spans="1:9">
      <c r="A1417" s="8" t="s">
        <v>2257</v>
      </c>
      <c r="B1417">
        <v>0</v>
      </c>
      <c r="C1417">
        <v>0</v>
      </c>
      <c r="D1417">
        <v>0</v>
      </c>
      <c r="E1417">
        <v>0</v>
      </c>
      <c r="F1417">
        <v>0</v>
      </c>
      <c r="G1417">
        <v>0</v>
      </c>
      <c r="H1417">
        <v>0</v>
      </c>
      <c r="I1417">
        <v>0</v>
      </c>
    </row>
    <row r="1418" spans="1:9">
      <c r="A1418" s="8" t="s">
        <v>2258</v>
      </c>
      <c r="B1418">
        <v>0</v>
      </c>
      <c r="C1418">
        <v>0</v>
      </c>
      <c r="D1418">
        <v>0</v>
      </c>
      <c r="E1418">
        <v>0</v>
      </c>
      <c r="F1418">
        <v>0</v>
      </c>
      <c r="G1418">
        <v>0</v>
      </c>
      <c r="H1418">
        <v>0</v>
      </c>
      <c r="I1418">
        <v>0</v>
      </c>
    </row>
    <row r="1419" spans="1:9">
      <c r="A1419" s="8" t="s">
        <v>2259</v>
      </c>
      <c r="B1419">
        <v>0</v>
      </c>
      <c r="C1419">
        <v>0</v>
      </c>
      <c r="D1419">
        <v>0</v>
      </c>
      <c r="E1419">
        <v>0</v>
      </c>
      <c r="F1419">
        <v>0</v>
      </c>
      <c r="G1419">
        <v>0</v>
      </c>
      <c r="H1419">
        <v>0</v>
      </c>
      <c r="I1419">
        <v>0</v>
      </c>
    </row>
    <row r="1420" spans="1:9">
      <c r="A1420" s="8" t="s">
        <v>2260</v>
      </c>
      <c r="B1420">
        <v>0</v>
      </c>
      <c r="C1420">
        <v>0</v>
      </c>
      <c r="D1420">
        <v>0</v>
      </c>
      <c r="E1420">
        <v>0</v>
      </c>
      <c r="F1420">
        <v>0</v>
      </c>
      <c r="G1420">
        <v>0</v>
      </c>
      <c r="H1420">
        <v>0</v>
      </c>
      <c r="I1420">
        <v>0</v>
      </c>
    </row>
    <row r="1421" spans="1:9">
      <c r="A1421" s="8" t="s">
        <v>2244</v>
      </c>
      <c r="B1421">
        <v>0</v>
      </c>
      <c r="C1421">
        <v>0</v>
      </c>
      <c r="D1421">
        <v>0</v>
      </c>
      <c r="E1421">
        <v>3292.732</v>
      </c>
      <c r="F1421">
        <v>0</v>
      </c>
      <c r="G1421">
        <v>0</v>
      </c>
      <c r="H1421">
        <v>0</v>
      </c>
      <c r="I1421">
        <v>3292.732</v>
      </c>
    </row>
    <row r="1424" spans="1:9">
      <c r="A1424" s="8" t="s">
        <v>2261</v>
      </c>
    </row>
    <row r="1425" spans="1:9">
      <c r="A1425" s="8" t="s">
        <v>2237</v>
      </c>
      <c r="B1425" t="s">
        <v>2238</v>
      </c>
      <c r="C1425" t="s">
        <v>2239</v>
      </c>
      <c r="D1425" t="s">
        <v>1414</v>
      </c>
      <c r="E1425" t="s">
        <v>2240</v>
      </c>
      <c r="F1425" t="s">
        <v>2241</v>
      </c>
      <c r="G1425" t="s">
        <v>2242</v>
      </c>
      <c r="H1425" t="s">
        <v>2243</v>
      </c>
      <c r="I1425" t="s">
        <v>1410</v>
      </c>
    </row>
    <row r="1426" spans="1:9">
      <c r="A1426" s="8" t="s">
        <v>2262</v>
      </c>
      <c r="B1426">
        <v>0</v>
      </c>
      <c r="C1426">
        <v>0</v>
      </c>
      <c r="D1426">
        <v>0</v>
      </c>
      <c r="E1426">
        <v>0</v>
      </c>
      <c r="F1426">
        <v>0</v>
      </c>
      <c r="G1426">
        <v>0</v>
      </c>
      <c r="H1426">
        <v>0</v>
      </c>
      <c r="I1426">
        <v>0</v>
      </c>
    </row>
    <row r="1427" spans="1:9">
      <c r="A1427" s="8" t="s">
        <v>2263</v>
      </c>
      <c r="B1427">
        <v>0</v>
      </c>
      <c r="C1427">
        <v>0</v>
      </c>
      <c r="D1427">
        <v>0</v>
      </c>
      <c r="E1427">
        <v>0</v>
      </c>
      <c r="F1427">
        <v>0</v>
      </c>
      <c r="G1427">
        <v>0</v>
      </c>
      <c r="H1427">
        <v>0</v>
      </c>
      <c r="I1427">
        <v>0</v>
      </c>
    </row>
    <row r="1428" spans="1:9">
      <c r="A1428" s="8" t="s">
        <v>2264</v>
      </c>
      <c r="B1428">
        <v>0</v>
      </c>
      <c r="C1428">
        <v>0</v>
      </c>
      <c r="D1428">
        <v>0</v>
      </c>
      <c r="E1428">
        <v>0</v>
      </c>
      <c r="F1428">
        <v>0</v>
      </c>
      <c r="G1428">
        <v>0</v>
      </c>
      <c r="H1428">
        <v>0</v>
      </c>
      <c r="I1428">
        <v>0</v>
      </c>
    </row>
    <row r="1429" spans="1:9">
      <c r="A1429" s="8" t="s">
        <v>2265</v>
      </c>
      <c r="B1429">
        <v>0</v>
      </c>
      <c r="C1429">
        <v>0</v>
      </c>
      <c r="D1429">
        <v>0</v>
      </c>
      <c r="E1429">
        <v>0</v>
      </c>
      <c r="F1429">
        <v>0</v>
      </c>
      <c r="G1429">
        <v>0</v>
      </c>
      <c r="H1429">
        <v>0</v>
      </c>
      <c r="I1429">
        <v>0</v>
      </c>
    </row>
    <row r="1430" spans="1:9">
      <c r="A1430" s="8" t="s">
        <v>2266</v>
      </c>
      <c r="B1430">
        <v>0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</row>
    <row r="1431" spans="1:9">
      <c r="A1431" s="8" t="s">
        <v>2267</v>
      </c>
      <c r="B1431">
        <v>0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</row>
    <row r="1434" spans="1:9">
      <c r="A1434" s="8" t="s">
        <v>1415</v>
      </c>
    </row>
    <row r="1436" spans="1:9">
      <c r="A1436" s="8" t="s">
        <v>1416</v>
      </c>
      <c r="B1436" t="s">
        <v>1417</v>
      </c>
      <c r="C1436" t="s">
        <v>1418</v>
      </c>
    </row>
    <row r="1437" spans="1:9">
      <c r="A1437" s="8" t="s">
        <v>1419</v>
      </c>
      <c r="B1437" t="s">
        <v>1420</v>
      </c>
      <c r="C1437" t="s">
        <v>1421</v>
      </c>
    </row>
    <row r="1438" spans="1:9">
      <c r="A1438" s="8" t="s">
        <v>1419</v>
      </c>
      <c r="B1438" t="s">
        <v>1422</v>
      </c>
      <c r="C1438" t="s">
        <v>1421</v>
      </c>
    </row>
    <row r="1439" spans="1:9">
      <c r="A1439" s="8">
        <v>1</v>
      </c>
      <c r="B1439" t="s">
        <v>1423</v>
      </c>
      <c r="C1439" t="s">
        <v>1421</v>
      </c>
    </row>
    <row r="1440" spans="1:9">
      <c r="A1440" s="8">
        <v>2</v>
      </c>
      <c r="B1440" t="s">
        <v>1424</v>
      </c>
      <c r="C1440" t="s">
        <v>1421</v>
      </c>
    </row>
    <row r="1441" spans="1:3">
      <c r="A1441" s="8">
        <v>3</v>
      </c>
      <c r="B1441" t="s">
        <v>1425</v>
      </c>
      <c r="C1441" t="s">
        <v>1421</v>
      </c>
    </row>
    <row r="1442" spans="1:3">
      <c r="A1442" s="8">
        <v>4</v>
      </c>
      <c r="B1442" t="s">
        <v>1426</v>
      </c>
      <c r="C1442" t="s">
        <v>1421</v>
      </c>
    </row>
    <row r="1443" spans="1:3">
      <c r="A1443" s="8">
        <v>6</v>
      </c>
      <c r="B1443" t="s">
        <v>1437</v>
      </c>
      <c r="C1443" t="s">
        <v>1421</v>
      </c>
    </row>
    <row r="1444" spans="1:3">
      <c r="A1444" s="8">
        <v>7</v>
      </c>
      <c r="B1444" t="s">
        <v>2214</v>
      </c>
      <c r="C1444" t="s">
        <v>1421</v>
      </c>
    </row>
    <row r="1445" spans="1:3">
      <c r="A1445" s="8">
        <v>8</v>
      </c>
      <c r="B1445" t="s">
        <v>1427</v>
      </c>
      <c r="C1445" t="s">
        <v>1421</v>
      </c>
    </row>
    <row r="1446" spans="1:3">
      <c r="A1446" s="8">
        <v>9</v>
      </c>
      <c r="B1446" t="s">
        <v>2215</v>
      </c>
      <c r="C1446" t="s">
        <v>1421</v>
      </c>
    </row>
    <row r="1447" spans="1:3">
      <c r="A1447" s="8">
        <v>10</v>
      </c>
      <c r="B1447" t="s">
        <v>2216</v>
      </c>
      <c r="C1447" t="s">
        <v>1421</v>
      </c>
    </row>
    <row r="1448" spans="1:3">
      <c r="A1448" s="8">
        <v>11</v>
      </c>
      <c r="B1448" t="s">
        <v>1427</v>
      </c>
      <c r="C1448" t="s">
        <v>1421</v>
      </c>
    </row>
    <row r="1449" spans="1:3">
      <c r="A1449" s="8">
        <v>15</v>
      </c>
      <c r="B1449" t="s">
        <v>1420</v>
      </c>
      <c r="C1449" t="s">
        <v>1421</v>
      </c>
    </row>
    <row r="1450" spans="1:3">
      <c r="A1450" s="8">
        <v>17</v>
      </c>
      <c r="B1450" t="s">
        <v>1428</v>
      </c>
      <c r="C1450" t="s">
        <v>1421</v>
      </c>
    </row>
    <row r="1451" spans="1:3">
      <c r="A1451" s="8">
        <v>18</v>
      </c>
      <c r="B1451" t="s">
        <v>1429</v>
      </c>
      <c r="C1451" t="s">
        <v>1421</v>
      </c>
    </row>
    <row r="1452" spans="1:3">
      <c r="A1452" s="8">
        <v>19</v>
      </c>
      <c r="B1452" t="s">
        <v>2268</v>
      </c>
      <c r="C1452" t="s">
        <v>1421</v>
      </c>
    </row>
    <row r="1453" spans="1:3">
      <c r="A1453" s="8">
        <v>20</v>
      </c>
      <c r="B1453" t="s">
        <v>2269</v>
      </c>
      <c r="C1453" t="s">
        <v>1421</v>
      </c>
    </row>
    <row r="1454" spans="1:3">
      <c r="A1454" s="8" t="s">
        <v>1430</v>
      </c>
      <c r="B1454" t="s">
        <v>1431</v>
      </c>
      <c r="C1454" t="s">
        <v>1421</v>
      </c>
    </row>
    <row r="1455" spans="1:3">
      <c r="A1455" s="8" t="s">
        <v>1430</v>
      </c>
      <c r="B1455" t="s">
        <v>1432</v>
      </c>
      <c r="C1455" t="s">
        <v>1421</v>
      </c>
    </row>
    <row r="1456" spans="1:3">
      <c r="A1456" s="8" t="s">
        <v>1430</v>
      </c>
      <c r="B1456" t="s">
        <v>1433</v>
      </c>
      <c r="C1456" t="s">
        <v>1421</v>
      </c>
    </row>
    <row r="1457" spans="1:3">
      <c r="A1457" s="8" t="s">
        <v>1430</v>
      </c>
      <c r="B1457" t="s">
        <v>2204</v>
      </c>
      <c r="C1457" t="s">
        <v>1421</v>
      </c>
    </row>
    <row r="1458" spans="1:3">
      <c r="A1458" s="8" t="s">
        <v>1430</v>
      </c>
      <c r="B1458" t="s">
        <v>1434</v>
      </c>
      <c r="C1458" t="s">
        <v>1421</v>
      </c>
    </row>
    <row r="1459" spans="1:3">
      <c r="A1459" s="8" t="s">
        <v>1430</v>
      </c>
      <c r="B1459" t="s">
        <v>1435</v>
      </c>
      <c r="C1459" t="s">
        <v>1421</v>
      </c>
    </row>
    <row r="1460" spans="1:3">
      <c r="A1460" s="8" t="s">
        <v>1430</v>
      </c>
      <c r="B1460" t="s">
        <v>1436</v>
      </c>
      <c r="C1460" t="s">
        <v>1421</v>
      </c>
    </row>
    <row r="1463" spans="1:3">
      <c r="A1463" s="8" t="s">
        <v>2305</v>
      </c>
    </row>
    <row r="1464" spans="1:3">
      <c r="A1464" s="8" t="s">
        <v>2236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11</vt:i4>
      </vt:variant>
    </vt:vector>
  </HeadingPairs>
  <TitlesOfParts>
    <vt:vector size="11" baseType="lpstr">
      <vt:lpstr>בדיקות</vt:lpstr>
      <vt:lpstr>דוח תשואות מורחב</vt:lpstr>
      <vt:lpstr>14036 מקיפה</vt:lpstr>
      <vt:lpstr>14037 50 ומטה</vt:lpstr>
      <vt:lpstr>14038 50-60</vt:lpstr>
      <vt:lpstr>14039 60 ומעלה</vt:lpstr>
      <vt:lpstr>14054 SP500</vt:lpstr>
      <vt:lpstr>מקבלי קצבה</vt:lpstr>
      <vt:lpstr>מניות 14040</vt:lpstr>
      <vt:lpstr>14042 כהלכה</vt:lpstr>
      <vt:lpstr>14334 מחקה מדדי מניות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2022-01-12T12:39:24Z</dcterms:created>
  <dcterms:modified xsi:type="dcterms:W3CDTF">2023-10-11T08:58:46Z</dcterms:modified>
</cp:coreProperties>
</file>