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573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P353" i="1" l="1"/>
  <c r="X357" i="1"/>
  <c r="AF358" i="1"/>
  <c r="Q353" i="1"/>
  <c r="AG353" i="1"/>
  <c r="M354" i="1"/>
  <c r="AC354" i="1"/>
  <c r="I355" i="1"/>
  <c r="Y355" i="1"/>
  <c r="Q357" i="1"/>
  <c r="AG357" i="1"/>
  <c r="M358" i="1"/>
  <c r="AC358" i="1"/>
  <c r="X353" i="1"/>
  <c r="P355" i="1"/>
  <c r="N353" i="1"/>
  <c r="AD353" i="1"/>
  <c r="J354" i="1"/>
  <c r="Z354" i="1"/>
  <c r="F355" i="1"/>
  <c r="V355" i="1"/>
  <c r="AL355" i="1"/>
  <c r="N357" i="1"/>
  <c r="AD357" i="1"/>
  <c r="J358" i="1"/>
  <c r="Z358" i="1"/>
  <c r="AF354" i="1"/>
  <c r="T356" i="1"/>
  <c r="G353" i="1"/>
  <c r="W353" i="1"/>
  <c r="AM353" i="1"/>
  <c r="S354" i="1"/>
  <c r="AI354" i="1"/>
  <c r="K356" i="1"/>
  <c r="AA356" i="1"/>
  <c r="G357" i="1"/>
  <c r="W357" i="1"/>
  <c r="AM357" i="1"/>
  <c r="S358" i="1"/>
  <c r="AI358" i="1"/>
  <c r="H355" i="1"/>
  <c r="T357" i="1"/>
  <c r="X358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R356" i="1" l="1"/>
  <c r="L357" i="1"/>
  <c r="E356" i="1"/>
  <c r="AN358" i="1"/>
  <c r="T358" i="1"/>
  <c r="AJ356" i="1"/>
  <c r="T354" i="1"/>
  <c r="AE358" i="1"/>
  <c r="O358" i="1"/>
  <c r="AI357" i="1"/>
  <c r="S357" i="1"/>
  <c r="AM356" i="1"/>
  <c r="W356" i="1"/>
  <c r="G356" i="1"/>
  <c r="AA355" i="1"/>
  <c r="K355" i="1"/>
  <c r="AE354" i="1"/>
  <c r="O354" i="1"/>
  <c r="AI353" i="1"/>
  <c r="S353" i="1"/>
  <c r="H358" i="1"/>
  <c r="AN355" i="1"/>
  <c r="P354" i="1"/>
  <c r="AL358" i="1"/>
  <c r="V358" i="1"/>
  <c r="F358" i="1"/>
  <c r="Z357" i="1"/>
  <c r="J357" i="1"/>
  <c r="AD356" i="1"/>
  <c r="N356" i="1"/>
  <c r="AH355" i="1"/>
  <c r="R355" i="1"/>
  <c r="AL354" i="1"/>
  <c r="V354" i="1"/>
  <c r="F354" i="1"/>
  <c r="Z353" i="1"/>
  <c r="J353" i="1"/>
  <c r="AB356" i="1"/>
  <c r="AJ354" i="1"/>
  <c r="H353" i="1"/>
  <c r="Y358" i="1"/>
  <c r="I358" i="1"/>
  <c r="AC357" i="1"/>
  <c r="M357" i="1"/>
  <c r="AG356" i="1"/>
  <c r="Q356" i="1"/>
  <c r="AK355" i="1"/>
  <c r="U355" i="1"/>
  <c r="E355" i="1"/>
  <c r="Y354" i="1"/>
  <c r="I354" i="1"/>
  <c r="AC353" i="1"/>
  <c r="M353" i="1"/>
  <c r="P358" i="1"/>
  <c r="P357" i="1"/>
  <c r="AF355" i="1"/>
  <c r="L354" i="1"/>
  <c r="O355" i="1"/>
  <c r="L353" i="1"/>
  <c r="AK356" i="1"/>
  <c r="L356" i="1"/>
  <c r="AJ358" i="1"/>
  <c r="AN357" i="1"/>
  <c r="P356" i="1"/>
  <c r="T353" i="1"/>
  <c r="AA358" i="1"/>
  <c r="K358" i="1"/>
  <c r="AE357" i="1"/>
  <c r="O357" i="1"/>
  <c r="AI356" i="1"/>
  <c r="S356" i="1"/>
  <c r="AM355" i="1"/>
  <c r="W355" i="1"/>
  <c r="G355" i="1"/>
  <c r="AA354" i="1"/>
  <c r="K354" i="1"/>
  <c r="AE353" i="1"/>
  <c r="O353" i="1"/>
  <c r="H357" i="1"/>
  <c r="X355" i="1"/>
  <c r="AN353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H356" i="1"/>
  <c r="X354" i="1"/>
  <c r="AK358" i="1"/>
  <c r="U358" i="1"/>
  <c r="E358" i="1"/>
  <c r="Y357" i="1"/>
  <c r="I357" i="1"/>
  <c r="AC356" i="1"/>
  <c r="M356" i="1"/>
  <c r="AG355" i="1"/>
  <c r="Q355" i="1"/>
  <c r="AK354" i="1"/>
  <c r="U354" i="1"/>
  <c r="E354" i="1"/>
  <c r="Y353" i="1"/>
  <c r="I353" i="1"/>
  <c r="AJ357" i="1"/>
  <c r="AN356" i="1"/>
  <c r="T355" i="1"/>
  <c r="AJ353" i="1"/>
  <c r="AE355" i="1"/>
  <c r="AH356" i="1"/>
  <c r="U356" i="1"/>
  <c r="AB354" i="1"/>
  <c r="AB358" i="1"/>
  <c r="AB357" i="1"/>
  <c r="AB355" i="1"/>
  <c r="AM358" i="1"/>
  <c r="W358" i="1"/>
  <c r="G358" i="1"/>
  <c r="AA357" i="1"/>
  <c r="K357" i="1"/>
  <c r="AE356" i="1"/>
  <c r="O356" i="1"/>
  <c r="AI355" i="1"/>
  <c r="S355" i="1"/>
  <c r="AM354" i="1"/>
  <c r="W354" i="1"/>
  <c r="G354" i="1"/>
  <c r="AA353" i="1"/>
  <c r="K353" i="1"/>
  <c r="AF356" i="1"/>
  <c r="L355" i="1"/>
  <c r="AB353" i="1"/>
  <c r="AD358" i="1"/>
  <c r="N358" i="1"/>
  <c r="AH357" i="1"/>
  <c r="R357" i="1"/>
  <c r="AL356" i="1"/>
  <c r="V356" i="1"/>
  <c r="F356" i="1"/>
  <c r="Z355" i="1"/>
  <c r="J355" i="1"/>
  <c r="AD354" i="1"/>
  <c r="N354" i="1"/>
  <c r="AH353" i="1"/>
  <c r="R353" i="1"/>
  <c r="L358" i="1"/>
  <c r="AJ355" i="1"/>
  <c r="H354" i="1"/>
  <c r="AG358" i="1"/>
  <c r="Q358" i="1"/>
  <c r="AK357" i="1"/>
  <c r="U357" i="1"/>
  <c r="E357" i="1"/>
  <c r="Y356" i="1"/>
  <c r="I356" i="1"/>
  <c r="AC355" i="1"/>
  <c r="M355" i="1"/>
  <c r="AG354" i="1"/>
  <c r="Q354" i="1"/>
  <c r="AK353" i="1"/>
  <c r="U353" i="1"/>
  <c r="E353" i="1"/>
  <c r="AF357" i="1"/>
  <c r="X356" i="1"/>
  <c r="AN354" i="1"/>
  <c r="AF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<sst xmlns="http://schemas.openxmlformats.org/spreadsheetml/2006/main" count="712" uniqueCount="644">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</sst>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7379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4"/>
      <sheetName val="גיליון116"/>
      <sheetName val="גיליון118"/>
      <sheetName val="גיליון120"/>
      <sheetName val="גיליון122"/>
      <sheetName val="גיליון1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I9" sqref="I9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508</v>
      </c>
      <c r="AH1">
        <v>509</v>
      </c>
      <c r="AI1">
        <v>510</v>
      </c>
      <c r="AJ1">
        <v>511</v>
      </c>
      <c r="AK1">
        <v>512</v>
      </c>
      <c r="AL1">
        <v>513</v>
      </c>
      <c r="AM1">
        <v>518</v>
      </c>
      <c r="AN1">
        <v>520</v>
      </c>
    </row>
    <row r="2" spans="1:40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14919</v>
      </c>
      <c r="AH2">
        <v>14920</v>
      </c>
      <c r="AI2">
        <v>14921</v>
      </c>
      <c r="AJ2">
        <v>14922</v>
      </c>
      <c r="AK2">
        <v>14923</v>
      </c>
      <c r="AL2">
        <v>14924</v>
      </c>
      <c r="AM2">
        <v>14331</v>
      </c>
      <c r="AN2">
        <v>14332</v>
      </c>
    </row>
    <row r="3" spans="1:40" ht="15.75" x14ac:dyDescent="0.25">
      <c r="A3" s="3">
        <v>45413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4083.797</v>
      </c>
      <c r="F5">
        <v>5071.384</v>
      </c>
      <c r="G5">
        <v>6422.7240000000002</v>
      </c>
      <c r="H5">
        <v>10610.123</v>
      </c>
      <c r="I5">
        <v>277.83300000000003</v>
      </c>
      <c r="J5">
        <v>1622.2449999999999</v>
      </c>
      <c r="K5">
        <v>980.16300000000001</v>
      </c>
      <c r="L5">
        <v>1402.04</v>
      </c>
      <c r="M5">
        <v>3856.835</v>
      </c>
      <c r="N5">
        <v>5032.9440000000004</v>
      </c>
      <c r="O5">
        <v>707.57399999999996</v>
      </c>
      <c r="P5">
        <v>608.57000000000005</v>
      </c>
      <c r="Q5">
        <v>403.85700000000003</v>
      </c>
      <c r="R5">
        <v>291.76499999999999</v>
      </c>
      <c r="S5">
        <v>7038.4949999999999</v>
      </c>
      <c r="T5">
        <v>4447.0450000000001</v>
      </c>
      <c r="U5">
        <v>725.79200000000003</v>
      </c>
      <c r="V5">
        <v>6923.6509999999998</v>
      </c>
      <c r="W5">
        <v>1358.644</v>
      </c>
      <c r="X5">
        <v>491.58499999999998</v>
      </c>
      <c r="Y5">
        <v>12643.888000000001</v>
      </c>
      <c r="Z5">
        <v>4142.4430000000002</v>
      </c>
      <c r="AA5">
        <v>481.226</v>
      </c>
      <c r="AB5">
        <v>2148.402</v>
      </c>
      <c r="AC5">
        <v>316.09899999999999</v>
      </c>
      <c r="AD5">
        <v>263.79599999999999</v>
      </c>
      <c r="AE5">
        <v>7204.1270000000004</v>
      </c>
      <c r="AF5">
        <v>990.14400000000001</v>
      </c>
      <c r="AG5">
        <v>74.897999999999996</v>
      </c>
      <c r="AH5">
        <v>178.999</v>
      </c>
      <c r="AI5">
        <v>30.074000000000002</v>
      </c>
      <c r="AJ5">
        <v>18.681000000000001</v>
      </c>
      <c r="AK5">
        <v>136.55699999999999</v>
      </c>
      <c r="AL5">
        <v>25.991</v>
      </c>
      <c r="AM5">
        <v>0</v>
      </c>
      <c r="AN5">
        <v>9.0920000000000005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345.69400000000002</v>
      </c>
      <c r="F6">
        <v>3322.1889999999999</v>
      </c>
      <c r="G6">
        <v>290.79199999999997</v>
      </c>
      <c r="H6">
        <v>161.84299999999999</v>
      </c>
      <c r="I6">
        <v>36.107999999999997</v>
      </c>
      <c r="J6">
        <v>56.692</v>
      </c>
      <c r="K6">
        <v>90.415000000000006</v>
      </c>
      <c r="L6">
        <v>60.618000000000002</v>
      </c>
      <c r="M6">
        <v>3935.82</v>
      </c>
      <c r="N6">
        <v>372.928</v>
      </c>
      <c r="O6">
        <v>24.071000000000002</v>
      </c>
      <c r="P6">
        <v>355.77300000000002</v>
      </c>
      <c r="Q6">
        <v>35.735999999999997</v>
      </c>
      <c r="R6">
        <v>5.8</v>
      </c>
      <c r="S6">
        <v>360.709</v>
      </c>
      <c r="T6">
        <v>163.12100000000001</v>
      </c>
      <c r="U6">
        <v>6.0810000000000004</v>
      </c>
      <c r="V6">
        <v>608.86400000000003</v>
      </c>
      <c r="W6">
        <v>2673.7669999999998</v>
      </c>
      <c r="X6">
        <v>71.531000000000006</v>
      </c>
      <c r="Y6">
        <v>194.221</v>
      </c>
      <c r="Z6">
        <v>352.221</v>
      </c>
      <c r="AA6">
        <v>252.24600000000001</v>
      </c>
      <c r="AB6">
        <v>3425.192</v>
      </c>
      <c r="AC6">
        <v>17.882000000000001</v>
      </c>
      <c r="AD6">
        <v>22.518999999999998</v>
      </c>
      <c r="AE6">
        <v>1845.354</v>
      </c>
      <c r="AF6">
        <v>35.280999999999999</v>
      </c>
      <c r="AG6">
        <v>151.976</v>
      </c>
      <c r="AH6">
        <v>98.364000000000004</v>
      </c>
      <c r="AI6">
        <v>33.22</v>
      </c>
      <c r="AJ6">
        <v>41.503</v>
      </c>
      <c r="AK6">
        <v>110.21299999999999</v>
      </c>
      <c r="AL6">
        <v>12.154999999999999</v>
      </c>
      <c r="AM6">
        <v>0</v>
      </c>
      <c r="AN6">
        <v>6.8920000000000003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2779.453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4686.5929999999998</v>
      </c>
      <c r="N13">
        <v>0</v>
      </c>
      <c r="O13">
        <v>0</v>
      </c>
      <c r="P13">
        <v>0</v>
      </c>
      <c r="Q13">
        <v>0</v>
      </c>
      <c r="R13">
        <v>0</v>
      </c>
      <c r="S13">
        <v>11.547000000000001</v>
      </c>
      <c r="T13">
        <v>0</v>
      </c>
      <c r="U13">
        <v>0</v>
      </c>
      <c r="V13">
        <v>0</v>
      </c>
      <c r="W13">
        <v>1191.0899999999999</v>
      </c>
      <c r="X13">
        <v>0</v>
      </c>
      <c r="Y13">
        <v>0</v>
      </c>
      <c r="Z13">
        <v>0</v>
      </c>
      <c r="AA13">
        <v>0</v>
      </c>
      <c r="AB13">
        <v>2779.7660000000001</v>
      </c>
      <c r="AC13">
        <v>0</v>
      </c>
      <c r="AD13">
        <v>0</v>
      </c>
      <c r="AE13">
        <v>0</v>
      </c>
      <c r="AF13">
        <v>0</v>
      </c>
      <c r="AG13">
        <v>81.938000000000002</v>
      </c>
      <c r="AH13">
        <v>56.216000000000001</v>
      </c>
      <c r="AI13">
        <v>0</v>
      </c>
      <c r="AJ13">
        <v>15.871</v>
      </c>
      <c r="AK13">
        <v>101.333</v>
      </c>
      <c r="AL13">
        <v>9.85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18442.252</v>
      </c>
      <c r="F14">
        <v>0</v>
      </c>
      <c r="G14">
        <v>0</v>
      </c>
      <c r="H14">
        <v>18347.487000000001</v>
      </c>
      <c r="I14">
        <v>11453.958000000001</v>
      </c>
      <c r="J14">
        <v>11054.791999999999</v>
      </c>
      <c r="K14">
        <v>3294.3829999999998</v>
      </c>
      <c r="L14">
        <v>31254.409</v>
      </c>
      <c r="M14">
        <v>0</v>
      </c>
      <c r="N14">
        <v>0</v>
      </c>
      <c r="O14">
        <v>19462.323</v>
      </c>
      <c r="P14">
        <v>7552.2709999999997</v>
      </c>
      <c r="Q14">
        <v>2601.94</v>
      </c>
      <c r="R14">
        <v>574.41300000000001</v>
      </c>
      <c r="S14">
        <v>13981.492</v>
      </c>
      <c r="T14">
        <v>7740.8590000000004</v>
      </c>
      <c r="U14">
        <v>8298.7980000000007</v>
      </c>
      <c r="V14">
        <v>0</v>
      </c>
      <c r="W14">
        <v>0</v>
      </c>
      <c r="X14">
        <v>105.96</v>
      </c>
      <c r="Y14">
        <v>61337.718999999997</v>
      </c>
      <c r="Z14">
        <v>0</v>
      </c>
      <c r="AA14">
        <v>1621.694</v>
      </c>
      <c r="AB14">
        <v>0</v>
      </c>
      <c r="AC14">
        <v>3435.3049999999998</v>
      </c>
      <c r="AD14">
        <v>0</v>
      </c>
      <c r="AE14">
        <v>35272.722999999998</v>
      </c>
      <c r="AF14">
        <v>15524.145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24377.735000000001</v>
      </c>
      <c r="F16">
        <v>0</v>
      </c>
      <c r="G16">
        <v>0</v>
      </c>
      <c r="H16">
        <v>11802.921</v>
      </c>
      <c r="I16">
        <v>11025.721</v>
      </c>
      <c r="J16">
        <v>6445.0990000000002</v>
      </c>
      <c r="K16">
        <v>2366.3389999999999</v>
      </c>
      <c r="L16">
        <v>25126.985000000001</v>
      </c>
      <c r="M16">
        <v>0</v>
      </c>
      <c r="N16">
        <v>0</v>
      </c>
      <c r="O16">
        <v>15917.5</v>
      </c>
      <c r="P16">
        <v>7471.2079999999996</v>
      </c>
      <c r="Q16">
        <v>1851.877</v>
      </c>
      <c r="R16">
        <v>324.03100000000001</v>
      </c>
      <c r="S16">
        <v>7269.7579999999998</v>
      </c>
      <c r="T16">
        <v>6558.1989999999996</v>
      </c>
      <c r="U16">
        <v>7104.4409999999998</v>
      </c>
      <c r="V16">
        <v>0</v>
      </c>
      <c r="W16">
        <v>0</v>
      </c>
      <c r="X16">
        <v>267.38</v>
      </c>
      <c r="Y16">
        <v>58233.517</v>
      </c>
      <c r="Z16">
        <v>0</v>
      </c>
      <c r="AA16">
        <v>752.02499999999998</v>
      </c>
      <c r="AB16">
        <v>0</v>
      </c>
      <c r="AC16">
        <v>3136.355</v>
      </c>
      <c r="AD16">
        <v>0</v>
      </c>
      <c r="AE16">
        <v>27330.412</v>
      </c>
      <c r="AF16">
        <v>11610.852000000001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9351.8320000000003</v>
      </c>
      <c r="I18">
        <v>0</v>
      </c>
      <c r="J18">
        <v>3273.3229999999999</v>
      </c>
      <c r="K18">
        <v>2090.63</v>
      </c>
      <c r="L18">
        <v>1548.16</v>
      </c>
      <c r="M18">
        <v>0</v>
      </c>
      <c r="N18">
        <v>0</v>
      </c>
      <c r="O18">
        <v>948.24800000000005</v>
      </c>
      <c r="P18">
        <v>109.571</v>
      </c>
      <c r="Q18">
        <v>0</v>
      </c>
      <c r="R18">
        <v>0</v>
      </c>
      <c r="S18">
        <v>7017.5919999999996</v>
      </c>
      <c r="T18">
        <v>1812.4269999999999</v>
      </c>
      <c r="U18">
        <v>1130.684</v>
      </c>
      <c r="V18">
        <v>595.26</v>
      </c>
      <c r="W18">
        <v>0</v>
      </c>
      <c r="X18">
        <v>779.11300000000006</v>
      </c>
      <c r="Y18">
        <v>26702.075000000001</v>
      </c>
      <c r="Z18">
        <v>0</v>
      </c>
      <c r="AA18">
        <v>530.92100000000005</v>
      </c>
      <c r="AB18">
        <v>0</v>
      </c>
      <c r="AC18">
        <v>394.68299999999999</v>
      </c>
      <c r="AD18">
        <v>216.87</v>
      </c>
      <c r="AE18">
        <v>4644.4799999999996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5071.82</v>
      </c>
      <c r="F21">
        <v>0</v>
      </c>
      <c r="G21">
        <v>0</v>
      </c>
      <c r="H21">
        <v>0</v>
      </c>
      <c r="I21">
        <v>798.01400000000001</v>
      </c>
      <c r="J21">
        <v>0</v>
      </c>
      <c r="K21">
        <v>0</v>
      </c>
      <c r="L21">
        <v>3724.0630000000001</v>
      </c>
      <c r="M21">
        <v>0</v>
      </c>
      <c r="N21">
        <v>0</v>
      </c>
      <c r="O21">
        <v>532.00900000000001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70904.081000000006</v>
      </c>
      <c r="G22">
        <v>0</v>
      </c>
      <c r="H22">
        <v>0</v>
      </c>
      <c r="I22">
        <v>0</v>
      </c>
      <c r="J22">
        <v>0</v>
      </c>
      <c r="K22">
        <v>377.35399999999998</v>
      </c>
      <c r="L22">
        <v>0</v>
      </c>
      <c r="M22">
        <v>86527.457999999999</v>
      </c>
      <c r="N22">
        <v>0</v>
      </c>
      <c r="O22">
        <v>0</v>
      </c>
      <c r="P22">
        <v>873.01499999999999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33610.991000000002</v>
      </c>
      <c r="X22">
        <v>0</v>
      </c>
      <c r="Y22">
        <v>0</v>
      </c>
      <c r="Z22">
        <v>0</v>
      </c>
      <c r="AA22">
        <v>0</v>
      </c>
      <c r="AB22">
        <v>61904.071000000004</v>
      </c>
      <c r="AC22">
        <v>0</v>
      </c>
      <c r="AD22">
        <v>0</v>
      </c>
      <c r="AE22">
        <v>0</v>
      </c>
      <c r="AF22">
        <v>0</v>
      </c>
      <c r="AG22">
        <v>1384.6980000000001</v>
      </c>
      <c r="AH22">
        <v>1933.4860000000001</v>
      </c>
      <c r="AI22">
        <v>101.523</v>
      </c>
      <c r="AJ22">
        <v>725.69899999999996</v>
      </c>
      <c r="AK22">
        <v>968.97299999999996</v>
      </c>
      <c r="AL22">
        <v>63.921999999999997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17253.562000000002</v>
      </c>
      <c r="F60">
        <v>0</v>
      </c>
      <c r="G60">
        <v>0</v>
      </c>
      <c r="H60">
        <v>6810.9250000000002</v>
      </c>
      <c r="I60">
        <v>0</v>
      </c>
      <c r="J60">
        <v>3859.7620000000002</v>
      </c>
      <c r="K60">
        <v>979.226</v>
      </c>
      <c r="L60">
        <v>18894.580000000002</v>
      </c>
      <c r="M60">
        <v>0</v>
      </c>
      <c r="N60">
        <v>0</v>
      </c>
      <c r="O60">
        <v>0</v>
      </c>
      <c r="P60">
        <v>1452.0730000000001</v>
      </c>
      <c r="Q60">
        <v>876.94399999999996</v>
      </c>
      <c r="R60">
        <v>341.94400000000002</v>
      </c>
      <c r="S60">
        <v>6315.7759999999998</v>
      </c>
      <c r="T60">
        <v>4698.6620000000003</v>
      </c>
      <c r="U60">
        <v>2519.3159999999998</v>
      </c>
      <c r="V60">
        <v>0</v>
      </c>
      <c r="W60">
        <v>0</v>
      </c>
      <c r="X60">
        <v>0</v>
      </c>
      <c r="Y60">
        <v>30142.134999999998</v>
      </c>
      <c r="Z60">
        <v>0</v>
      </c>
      <c r="AA60">
        <v>875.05100000000004</v>
      </c>
      <c r="AB60">
        <v>0</v>
      </c>
      <c r="AC60">
        <v>1488.8230000000001</v>
      </c>
      <c r="AD60">
        <v>0</v>
      </c>
      <c r="AE60">
        <v>16577.751</v>
      </c>
      <c r="AF60">
        <v>10303.931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28.155999999999999</v>
      </c>
      <c r="V61">
        <v>0</v>
      </c>
      <c r="W61">
        <v>0</v>
      </c>
      <c r="X61">
        <v>0</v>
      </c>
      <c r="Y61">
        <v>241.126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87.966999999999999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3077.5520000000001</v>
      </c>
      <c r="F62">
        <v>0</v>
      </c>
      <c r="G62">
        <v>0</v>
      </c>
      <c r="H62">
        <v>1194.8320000000001</v>
      </c>
      <c r="I62">
        <v>0</v>
      </c>
      <c r="J62">
        <v>1301.6389999999999</v>
      </c>
      <c r="K62">
        <v>309.392</v>
      </c>
      <c r="L62">
        <v>5323.2979999999998</v>
      </c>
      <c r="M62">
        <v>0</v>
      </c>
      <c r="N62">
        <v>0</v>
      </c>
      <c r="O62">
        <v>0</v>
      </c>
      <c r="P62">
        <v>498.27300000000002</v>
      </c>
      <c r="Q62">
        <v>326.33100000000002</v>
      </c>
      <c r="R62">
        <v>131.73599999999999</v>
      </c>
      <c r="S62">
        <v>2048.5659999999998</v>
      </c>
      <c r="T62">
        <v>1218.1669999999999</v>
      </c>
      <c r="U62">
        <v>1111.482</v>
      </c>
      <c r="V62">
        <v>0</v>
      </c>
      <c r="W62">
        <v>0</v>
      </c>
      <c r="X62">
        <v>0</v>
      </c>
      <c r="Y62">
        <v>4086.1840000000002</v>
      </c>
      <c r="Z62">
        <v>0</v>
      </c>
      <c r="AA62">
        <v>238.77699999999999</v>
      </c>
      <c r="AB62">
        <v>0</v>
      </c>
      <c r="AC62">
        <v>403.65300000000002</v>
      </c>
      <c r="AD62">
        <v>0</v>
      </c>
      <c r="AE62">
        <v>3605.3249999999998</v>
      </c>
      <c r="AF62">
        <v>3680.6819999999998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7945.2420000000002</v>
      </c>
      <c r="F64">
        <v>0</v>
      </c>
      <c r="G64">
        <v>0</v>
      </c>
      <c r="H64">
        <v>4694.6970000000001</v>
      </c>
      <c r="I64">
        <v>0</v>
      </c>
      <c r="J64">
        <v>2464.6190000000001</v>
      </c>
      <c r="K64">
        <v>1213.7280000000001</v>
      </c>
      <c r="L64">
        <v>11227.505999999999</v>
      </c>
      <c r="M64">
        <v>0</v>
      </c>
      <c r="N64">
        <v>0</v>
      </c>
      <c r="O64">
        <v>0</v>
      </c>
      <c r="P64">
        <v>758.21</v>
      </c>
      <c r="Q64">
        <v>704.53499999999997</v>
      </c>
      <c r="R64">
        <v>243.16300000000001</v>
      </c>
      <c r="S64">
        <v>4769.6210000000001</v>
      </c>
      <c r="T64">
        <v>2422.2800000000002</v>
      </c>
      <c r="U64">
        <v>1567.0419999999999</v>
      </c>
      <c r="V64">
        <v>0</v>
      </c>
      <c r="W64">
        <v>0</v>
      </c>
      <c r="X64">
        <v>0</v>
      </c>
      <c r="Y64">
        <v>14584.557000000001</v>
      </c>
      <c r="Z64">
        <v>0</v>
      </c>
      <c r="AA64">
        <v>456.5</v>
      </c>
      <c r="AB64">
        <v>0</v>
      </c>
      <c r="AC64">
        <v>1036.3230000000001</v>
      </c>
      <c r="AD64">
        <v>0</v>
      </c>
      <c r="AE64">
        <v>2765.174</v>
      </c>
      <c r="AF64">
        <v>3769.4720000000002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350.43700000000001</v>
      </c>
      <c r="F65">
        <v>0</v>
      </c>
      <c r="G65">
        <v>0</v>
      </c>
      <c r="H65">
        <v>0</v>
      </c>
      <c r="I65">
        <v>0</v>
      </c>
      <c r="J65">
        <v>36.457000000000001</v>
      </c>
      <c r="K65">
        <v>6.5919999999999996</v>
      </c>
      <c r="L65">
        <v>742.52099999999996</v>
      </c>
      <c r="M65">
        <v>0</v>
      </c>
      <c r="N65">
        <v>0</v>
      </c>
      <c r="O65">
        <v>0</v>
      </c>
      <c r="P65">
        <v>0</v>
      </c>
      <c r="Q65">
        <v>21.241</v>
      </c>
      <c r="R65">
        <v>0</v>
      </c>
      <c r="S65">
        <v>0</v>
      </c>
      <c r="T65">
        <v>26.367999999999999</v>
      </c>
      <c r="U65">
        <v>23.193999999999999</v>
      </c>
      <c r="V65">
        <v>0</v>
      </c>
      <c r="W65">
        <v>0</v>
      </c>
      <c r="X65">
        <v>0</v>
      </c>
      <c r="Y65">
        <v>142.303</v>
      </c>
      <c r="Z65">
        <v>0</v>
      </c>
      <c r="AA65">
        <v>5.5910000000000002</v>
      </c>
      <c r="AB65">
        <v>0</v>
      </c>
      <c r="AC65">
        <v>35.267000000000003</v>
      </c>
      <c r="AD65">
        <v>0</v>
      </c>
      <c r="AE65">
        <v>48.83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13668.725</v>
      </c>
      <c r="F66">
        <v>0</v>
      </c>
      <c r="G66">
        <v>0</v>
      </c>
      <c r="H66">
        <v>5501.1090000000004</v>
      </c>
      <c r="I66">
        <v>0</v>
      </c>
      <c r="J66">
        <v>2620.0940000000001</v>
      </c>
      <c r="K66">
        <v>1463.51</v>
      </c>
      <c r="L66">
        <v>16318.808000000001</v>
      </c>
      <c r="M66">
        <v>0</v>
      </c>
      <c r="N66">
        <v>0</v>
      </c>
      <c r="O66">
        <v>0</v>
      </c>
      <c r="P66">
        <v>822.25699999999995</v>
      </c>
      <c r="Q66">
        <v>1009.157</v>
      </c>
      <c r="R66">
        <v>296.654</v>
      </c>
      <c r="S66">
        <v>4980.6959999999999</v>
      </c>
      <c r="T66">
        <v>3170.0859999999998</v>
      </c>
      <c r="U66">
        <v>2869.3580000000002</v>
      </c>
      <c r="V66">
        <v>0</v>
      </c>
      <c r="W66">
        <v>0</v>
      </c>
      <c r="X66">
        <v>0</v>
      </c>
      <c r="Y66">
        <v>20135.392</v>
      </c>
      <c r="Z66">
        <v>0</v>
      </c>
      <c r="AA66">
        <v>598.53399999999999</v>
      </c>
      <c r="AB66">
        <v>0</v>
      </c>
      <c r="AC66">
        <v>1817.383</v>
      </c>
      <c r="AD66">
        <v>0</v>
      </c>
      <c r="AE66">
        <v>6864.8140000000003</v>
      </c>
      <c r="AF66">
        <v>7034.848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2647.069</v>
      </c>
      <c r="F70">
        <v>0</v>
      </c>
      <c r="G70">
        <v>0</v>
      </c>
      <c r="H70">
        <v>965.17700000000002</v>
      </c>
      <c r="I70">
        <v>0</v>
      </c>
      <c r="J70">
        <v>546.53099999999995</v>
      </c>
      <c r="K70">
        <v>241.739</v>
      </c>
      <c r="L70">
        <v>1853.325</v>
      </c>
      <c r="M70">
        <v>0</v>
      </c>
      <c r="N70">
        <v>0</v>
      </c>
      <c r="O70">
        <v>0</v>
      </c>
      <c r="P70">
        <v>154.74299999999999</v>
      </c>
      <c r="Q70">
        <v>196.297</v>
      </c>
      <c r="R70">
        <v>138.12899999999999</v>
      </c>
      <c r="S70">
        <v>864.23</v>
      </c>
      <c r="T70">
        <v>991.65</v>
      </c>
      <c r="U70">
        <v>556.75099999999998</v>
      </c>
      <c r="V70">
        <v>0</v>
      </c>
      <c r="W70">
        <v>0</v>
      </c>
      <c r="X70">
        <v>0</v>
      </c>
      <c r="Y70">
        <v>998.65</v>
      </c>
      <c r="Z70">
        <v>0</v>
      </c>
      <c r="AA70">
        <v>170.96600000000001</v>
      </c>
      <c r="AB70">
        <v>0</v>
      </c>
      <c r="AC70">
        <v>386.01499999999999</v>
      </c>
      <c r="AD70">
        <v>0</v>
      </c>
      <c r="AE70">
        <v>0</v>
      </c>
      <c r="AF70">
        <v>427.88499999999999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1091.2670000000001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834.83799999999997</v>
      </c>
      <c r="F77">
        <v>0</v>
      </c>
      <c r="G77">
        <v>0</v>
      </c>
      <c r="H77">
        <v>163.98599999999999</v>
      </c>
      <c r="I77">
        <v>0</v>
      </c>
      <c r="J77">
        <v>100.628</v>
      </c>
      <c r="K77">
        <v>22.361999999999998</v>
      </c>
      <c r="L77">
        <v>1047.2739999999999</v>
      </c>
      <c r="M77">
        <v>0</v>
      </c>
      <c r="N77">
        <v>0</v>
      </c>
      <c r="O77">
        <v>0</v>
      </c>
      <c r="P77">
        <v>0</v>
      </c>
      <c r="Q77">
        <v>63.357999999999997</v>
      </c>
      <c r="R77">
        <v>37.270000000000003</v>
      </c>
      <c r="S77">
        <v>0</v>
      </c>
      <c r="T77">
        <v>122.989</v>
      </c>
      <c r="U77">
        <v>119.26300000000001</v>
      </c>
      <c r="V77">
        <v>0</v>
      </c>
      <c r="W77">
        <v>0</v>
      </c>
      <c r="X77">
        <v>0</v>
      </c>
      <c r="Y77">
        <v>1028.6389999999999</v>
      </c>
      <c r="Z77">
        <v>0</v>
      </c>
      <c r="AA77">
        <v>29.815999999999999</v>
      </c>
      <c r="AB77">
        <v>0</v>
      </c>
      <c r="AC77">
        <v>182.62100000000001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1087.5050000000001</v>
      </c>
      <c r="F78">
        <v>0</v>
      </c>
      <c r="G78">
        <v>0</v>
      </c>
      <c r="H78">
        <v>144.44999999999999</v>
      </c>
      <c r="I78">
        <v>0</v>
      </c>
      <c r="J78">
        <v>89.698999999999998</v>
      </c>
      <c r="K78">
        <v>16.971</v>
      </c>
      <c r="L78">
        <v>1390.23</v>
      </c>
      <c r="M78">
        <v>0</v>
      </c>
      <c r="N78">
        <v>0</v>
      </c>
      <c r="O78">
        <v>0</v>
      </c>
      <c r="P78">
        <v>0</v>
      </c>
      <c r="Q78">
        <v>53.793999999999997</v>
      </c>
      <c r="R78">
        <v>36.659999999999997</v>
      </c>
      <c r="S78">
        <v>0</v>
      </c>
      <c r="T78">
        <v>101.096</v>
      </c>
      <c r="U78">
        <v>81.811999999999998</v>
      </c>
      <c r="V78">
        <v>0</v>
      </c>
      <c r="W78">
        <v>0</v>
      </c>
      <c r="X78">
        <v>0</v>
      </c>
      <c r="Y78">
        <v>735.21199999999999</v>
      </c>
      <c r="Z78">
        <v>0</v>
      </c>
      <c r="AA78">
        <v>22.927</v>
      </c>
      <c r="AB78">
        <v>0</v>
      </c>
      <c r="AC78">
        <v>0</v>
      </c>
      <c r="AD78">
        <v>0</v>
      </c>
      <c r="AE78">
        <v>0</v>
      </c>
      <c r="AF78">
        <v>487.96199999999999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22329.615000000002</v>
      </c>
      <c r="H102">
        <v>7932.7939999999999</v>
      </c>
      <c r="I102">
        <v>0</v>
      </c>
      <c r="J102">
        <v>2940.1660000000002</v>
      </c>
      <c r="K102">
        <v>2227.8919999999998</v>
      </c>
      <c r="L102">
        <v>527.31500000000005</v>
      </c>
      <c r="M102">
        <v>0</v>
      </c>
      <c r="N102">
        <v>30692.019</v>
      </c>
      <c r="O102">
        <v>0</v>
      </c>
      <c r="P102">
        <v>1251.4159999999999</v>
      </c>
      <c r="Q102">
        <v>221.48400000000001</v>
      </c>
      <c r="R102">
        <v>493.11599999999999</v>
      </c>
      <c r="S102">
        <v>6841.5820000000003</v>
      </c>
      <c r="T102">
        <v>5730.9520000000002</v>
      </c>
      <c r="U102">
        <v>1335.116</v>
      </c>
      <c r="V102">
        <v>10588.513999999999</v>
      </c>
      <c r="W102">
        <v>0</v>
      </c>
      <c r="X102">
        <v>0</v>
      </c>
      <c r="Y102">
        <v>22805.981</v>
      </c>
      <c r="Z102">
        <v>4338.7299999999996</v>
      </c>
      <c r="AA102">
        <v>1200.509</v>
      </c>
      <c r="AB102">
        <v>0</v>
      </c>
      <c r="AC102">
        <v>142.56399999999999</v>
      </c>
      <c r="AD102">
        <v>499.11099999999999</v>
      </c>
      <c r="AE102">
        <v>19599.256000000001</v>
      </c>
      <c r="AF102">
        <v>8088.9780000000001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12920.856</v>
      </c>
      <c r="H103">
        <v>2924.768</v>
      </c>
      <c r="I103">
        <v>0</v>
      </c>
      <c r="J103">
        <v>1162.3979999999999</v>
      </c>
      <c r="K103">
        <v>1667.106</v>
      </c>
      <c r="L103">
        <v>0</v>
      </c>
      <c r="M103">
        <v>0</v>
      </c>
      <c r="N103">
        <v>17167.208999999999</v>
      </c>
      <c r="O103">
        <v>0</v>
      </c>
      <c r="P103">
        <v>298.27800000000002</v>
      </c>
      <c r="Q103">
        <v>151.041</v>
      </c>
      <c r="R103">
        <v>253.33799999999999</v>
      </c>
      <c r="S103">
        <v>3014.73</v>
      </c>
      <c r="T103">
        <v>3107.3609999999999</v>
      </c>
      <c r="U103">
        <v>163.53299999999999</v>
      </c>
      <c r="V103">
        <v>7693.2759999999998</v>
      </c>
      <c r="W103">
        <v>0</v>
      </c>
      <c r="X103">
        <v>0</v>
      </c>
      <c r="Y103">
        <v>9580.402</v>
      </c>
      <c r="Z103">
        <v>1784.7270000000001</v>
      </c>
      <c r="AA103">
        <v>584.36400000000003</v>
      </c>
      <c r="AB103">
        <v>0</v>
      </c>
      <c r="AC103">
        <v>98.93</v>
      </c>
      <c r="AD103">
        <v>483.113</v>
      </c>
      <c r="AE103">
        <v>8273.6450000000004</v>
      </c>
      <c r="AF103">
        <v>2682.0680000000002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332.024</v>
      </c>
      <c r="F104">
        <v>0</v>
      </c>
      <c r="G104">
        <v>313.72399999999999</v>
      </c>
      <c r="H104">
        <v>508.88400000000001</v>
      </c>
      <c r="I104">
        <v>0</v>
      </c>
      <c r="J104">
        <v>163.85499999999999</v>
      </c>
      <c r="K104">
        <v>329.19299999999998</v>
      </c>
      <c r="L104">
        <v>482.94400000000002</v>
      </c>
      <c r="M104">
        <v>0</v>
      </c>
      <c r="N104">
        <v>2759.4690000000001</v>
      </c>
      <c r="O104">
        <v>0</v>
      </c>
      <c r="P104">
        <v>44.137999999999998</v>
      </c>
      <c r="Q104">
        <v>57.042000000000002</v>
      </c>
      <c r="R104">
        <v>143.018</v>
      </c>
      <c r="S104">
        <v>458.09699999999998</v>
      </c>
      <c r="T104">
        <v>737.25300000000004</v>
      </c>
      <c r="U104">
        <v>37.042999999999999</v>
      </c>
      <c r="V104">
        <v>1120.162</v>
      </c>
      <c r="W104">
        <v>0</v>
      </c>
      <c r="X104">
        <v>0</v>
      </c>
      <c r="Y104">
        <v>778.24099999999999</v>
      </c>
      <c r="Z104">
        <v>447.75</v>
      </c>
      <c r="AA104">
        <v>63.502000000000002</v>
      </c>
      <c r="AB104">
        <v>0</v>
      </c>
      <c r="AC104">
        <v>0</v>
      </c>
      <c r="AD104">
        <v>103.172</v>
      </c>
      <c r="AE104">
        <v>0</v>
      </c>
      <c r="AF104">
        <v>504.6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1109.3420000000001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3526.8049999999998</v>
      </c>
      <c r="I110">
        <v>0</v>
      </c>
      <c r="J110">
        <v>437.21</v>
      </c>
      <c r="K110">
        <v>462.65</v>
      </c>
      <c r="L110">
        <v>0</v>
      </c>
      <c r="M110">
        <v>0</v>
      </c>
      <c r="N110">
        <v>0</v>
      </c>
      <c r="O110">
        <v>0</v>
      </c>
      <c r="P110">
        <v>401.03699999999998</v>
      </c>
      <c r="Q110">
        <v>83.302999999999997</v>
      </c>
      <c r="R110">
        <v>172.50700000000001</v>
      </c>
      <c r="S110">
        <v>1717.9459999999999</v>
      </c>
      <c r="T110">
        <v>1963.57</v>
      </c>
      <c r="U110">
        <v>315.93900000000002</v>
      </c>
      <c r="V110">
        <v>2617.8220000000001</v>
      </c>
      <c r="W110">
        <v>0</v>
      </c>
      <c r="X110">
        <v>0</v>
      </c>
      <c r="Y110">
        <v>3549.944</v>
      </c>
      <c r="Z110">
        <v>950.178</v>
      </c>
      <c r="AA110">
        <v>0</v>
      </c>
      <c r="AB110">
        <v>0</v>
      </c>
      <c r="AC110">
        <v>0</v>
      </c>
      <c r="AD110">
        <v>366.62200000000001</v>
      </c>
      <c r="AE110">
        <v>1472.9690000000001</v>
      </c>
      <c r="AF110">
        <v>1527.915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3260.48</v>
      </c>
      <c r="F114">
        <v>0</v>
      </c>
      <c r="G114">
        <v>38369.137999999999</v>
      </c>
      <c r="H114">
        <v>2721.0819999999999</v>
      </c>
      <c r="I114">
        <v>0</v>
      </c>
      <c r="J114">
        <v>2401.34</v>
      </c>
      <c r="K114">
        <v>1374.5640000000001</v>
      </c>
      <c r="L114">
        <v>2816.9290000000001</v>
      </c>
      <c r="M114">
        <v>0</v>
      </c>
      <c r="N114">
        <v>45725.572999999997</v>
      </c>
      <c r="O114">
        <v>0</v>
      </c>
      <c r="P114">
        <v>1192.806</v>
      </c>
      <c r="Q114">
        <v>0</v>
      </c>
      <c r="R114">
        <v>59.131999999999998</v>
      </c>
      <c r="S114">
        <v>5830.9639999999999</v>
      </c>
      <c r="T114">
        <v>1894.71</v>
      </c>
      <c r="U114">
        <v>339.476</v>
      </c>
      <c r="V114">
        <v>17500.014999999999</v>
      </c>
      <c r="W114">
        <v>0</v>
      </c>
      <c r="X114">
        <v>2240.7779999999998</v>
      </c>
      <c r="Y114">
        <v>9496.8060000000005</v>
      </c>
      <c r="Z114">
        <v>6835.0590000000002</v>
      </c>
      <c r="AA114">
        <v>398.45600000000002</v>
      </c>
      <c r="AB114">
        <v>0</v>
      </c>
      <c r="AC114">
        <v>0</v>
      </c>
      <c r="AD114">
        <v>1370.0719999999999</v>
      </c>
      <c r="AE114">
        <v>8283.9539999999997</v>
      </c>
      <c r="AF114">
        <v>707.5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53.387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6260.451</v>
      </c>
      <c r="F115">
        <v>67363.567999999999</v>
      </c>
      <c r="G115">
        <v>0</v>
      </c>
      <c r="H115">
        <v>49596.925999999999</v>
      </c>
      <c r="I115">
        <v>0</v>
      </c>
      <c r="J115">
        <v>13426.106</v>
      </c>
      <c r="K115">
        <v>12021.531999999999</v>
      </c>
      <c r="L115">
        <v>8167.3819999999996</v>
      </c>
      <c r="M115">
        <v>107809.965</v>
      </c>
      <c r="N115">
        <v>0</v>
      </c>
      <c r="O115">
        <v>0</v>
      </c>
      <c r="P115">
        <v>5923.7820000000002</v>
      </c>
      <c r="Q115">
        <v>681.08199999999999</v>
      </c>
      <c r="R115">
        <v>1610.9970000000001</v>
      </c>
      <c r="S115">
        <v>31726.719000000001</v>
      </c>
      <c r="T115">
        <v>18613.785</v>
      </c>
      <c r="U115">
        <v>3405.6480000000001</v>
      </c>
      <c r="V115">
        <v>61366.436999999998</v>
      </c>
      <c r="W115">
        <v>34815.663</v>
      </c>
      <c r="X115">
        <v>2474.0540000000001</v>
      </c>
      <c r="Y115">
        <v>60495.506000000001</v>
      </c>
      <c r="Z115">
        <v>70467.929999999993</v>
      </c>
      <c r="AA115">
        <v>4042.9690000000001</v>
      </c>
      <c r="AB115">
        <v>62946.813999999998</v>
      </c>
      <c r="AC115">
        <v>1050.461</v>
      </c>
      <c r="AD115">
        <v>3777.91</v>
      </c>
      <c r="AE115">
        <v>33023.476999999999</v>
      </c>
      <c r="AF115">
        <v>25616.398000000001</v>
      </c>
      <c r="AG115">
        <v>2289.4430000000002</v>
      </c>
      <c r="AH115">
        <v>986.68499999999995</v>
      </c>
      <c r="AI115">
        <v>340.01100000000002</v>
      </c>
      <c r="AJ115">
        <v>683.31</v>
      </c>
      <c r="AK115">
        <v>1274.7460000000001</v>
      </c>
      <c r="AL115">
        <v>212.71100000000001</v>
      </c>
      <c r="AM115">
        <v>0</v>
      </c>
      <c r="AN115">
        <v>110.167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4729.2479999999996</v>
      </c>
      <c r="F116">
        <v>0</v>
      </c>
      <c r="G116">
        <v>0</v>
      </c>
      <c r="H116">
        <v>8115.4440000000004</v>
      </c>
      <c r="I116">
        <v>0</v>
      </c>
      <c r="J116">
        <v>7908.3249999999998</v>
      </c>
      <c r="K116">
        <v>2421.2460000000001</v>
      </c>
      <c r="L116">
        <v>6799.0959999999995</v>
      </c>
      <c r="M116">
        <v>0</v>
      </c>
      <c r="N116">
        <v>0</v>
      </c>
      <c r="O116">
        <v>0</v>
      </c>
      <c r="P116">
        <v>8129.9260000000004</v>
      </c>
      <c r="Q116">
        <v>946.72699999999998</v>
      </c>
      <c r="R116">
        <v>87.242999999999995</v>
      </c>
      <c r="S116">
        <v>3548.7629999999999</v>
      </c>
      <c r="T116">
        <v>5088.4229999999998</v>
      </c>
      <c r="U116">
        <v>6829.6790000000001</v>
      </c>
      <c r="V116">
        <v>0</v>
      </c>
      <c r="W116">
        <v>0</v>
      </c>
      <c r="X116">
        <v>4742.0829999999996</v>
      </c>
      <c r="Y116">
        <v>71289.739000000001</v>
      </c>
      <c r="Z116">
        <v>0</v>
      </c>
      <c r="AA116">
        <v>583.34699999999998</v>
      </c>
      <c r="AB116">
        <v>0</v>
      </c>
      <c r="AC116">
        <v>1706.4169999999999</v>
      </c>
      <c r="AD116">
        <v>0</v>
      </c>
      <c r="AE116">
        <v>16433.897000000001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175.369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801.37400000000002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2391.152</v>
      </c>
      <c r="F120">
        <v>0</v>
      </c>
      <c r="G120">
        <v>0</v>
      </c>
      <c r="H120">
        <v>7272.375</v>
      </c>
      <c r="I120">
        <v>0</v>
      </c>
      <c r="J120">
        <v>2052.7379999999998</v>
      </c>
      <c r="K120">
        <v>1600.06</v>
      </c>
      <c r="L120">
        <v>3052.6840000000002</v>
      </c>
      <c r="M120">
        <v>0</v>
      </c>
      <c r="N120">
        <v>0</v>
      </c>
      <c r="O120">
        <v>0</v>
      </c>
      <c r="P120">
        <v>857.61800000000005</v>
      </c>
      <c r="Q120">
        <v>327.51299999999998</v>
      </c>
      <c r="R120">
        <v>683.54499999999996</v>
      </c>
      <c r="S120">
        <v>7180.4989999999998</v>
      </c>
      <c r="T120">
        <v>8345.8760000000002</v>
      </c>
      <c r="U120">
        <v>701.59100000000001</v>
      </c>
      <c r="V120">
        <v>12668.795</v>
      </c>
      <c r="W120">
        <v>0</v>
      </c>
      <c r="X120">
        <v>2070.6129999999998</v>
      </c>
      <c r="Y120">
        <v>11864.706</v>
      </c>
      <c r="Z120">
        <v>6959.1289999999999</v>
      </c>
      <c r="AA120">
        <v>683.12699999999995</v>
      </c>
      <c r="AB120">
        <v>0</v>
      </c>
      <c r="AC120">
        <v>68.111000000000004</v>
      </c>
      <c r="AD120">
        <v>444.55799999999999</v>
      </c>
      <c r="AE120">
        <v>7033.875</v>
      </c>
      <c r="AF120">
        <v>14340.297</v>
      </c>
      <c r="AG120">
        <v>0</v>
      </c>
      <c r="AH120">
        <v>339.666</v>
      </c>
      <c r="AI120">
        <v>13.657</v>
      </c>
      <c r="AJ120">
        <v>0</v>
      </c>
      <c r="AK120">
        <v>0</v>
      </c>
      <c r="AL120">
        <v>33.954000000000001</v>
      </c>
      <c r="AM120">
        <v>0</v>
      </c>
      <c r="AN120">
        <v>25.088999999999999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551.06200000000001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994.96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270.34300000000002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49.716999999999999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754.67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7.2249999999999996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6.0209999999999999</v>
      </c>
      <c r="T137">
        <v>6.0209999999999999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-150.625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461.03199999999998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0.17499999999999999</v>
      </c>
      <c r="T147">
        <v>0</v>
      </c>
      <c r="U147">
        <v>0</v>
      </c>
      <c r="V147">
        <v>0</v>
      </c>
      <c r="W147">
        <v>-119.444</v>
      </c>
      <c r="X147">
        <v>0</v>
      </c>
      <c r="Y147">
        <v>0</v>
      </c>
      <c r="Z147">
        <v>0</v>
      </c>
      <c r="AA147">
        <v>0</v>
      </c>
      <c r="AB147">
        <v>33.860999999999997</v>
      </c>
      <c r="AC147">
        <v>0</v>
      </c>
      <c r="AD147">
        <v>0</v>
      </c>
      <c r="AE147">
        <v>0</v>
      </c>
      <c r="AF147">
        <v>0</v>
      </c>
      <c r="AG147">
        <v>-5.8929999999999998</v>
      </c>
      <c r="AH147">
        <v>-30.163</v>
      </c>
      <c r="AI147">
        <v>-1.4850000000000001</v>
      </c>
      <c r="AJ147">
        <v>-3.74</v>
      </c>
      <c r="AK147">
        <v>3.423</v>
      </c>
      <c r="AL147">
        <v>1.3120000000000001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7020.2120000000004</v>
      </c>
      <c r="F278">
        <v>0</v>
      </c>
      <c r="G278">
        <v>0</v>
      </c>
      <c r="H278">
        <v>3670.9360000000001</v>
      </c>
      <c r="I278">
        <v>0</v>
      </c>
      <c r="J278">
        <v>0</v>
      </c>
      <c r="K278">
        <v>99.396000000000001</v>
      </c>
      <c r="L278">
        <v>11075.466</v>
      </c>
      <c r="M278">
        <v>854.09100000000001</v>
      </c>
      <c r="N278">
        <v>2300.0650000000001</v>
      </c>
      <c r="O278">
        <v>1520.653</v>
      </c>
      <c r="P278">
        <v>1380.9359999999999</v>
      </c>
      <c r="Q278">
        <v>229.30500000000001</v>
      </c>
      <c r="R278">
        <v>479.99200000000002</v>
      </c>
      <c r="S278">
        <v>4530.9970000000003</v>
      </c>
      <c r="T278">
        <v>3518.0790000000002</v>
      </c>
      <c r="U278">
        <v>1337.4670000000001</v>
      </c>
      <c r="V278">
        <v>599.33100000000002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945.65599999999995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259.90499999999997</v>
      </c>
      <c r="F333">
        <v>0</v>
      </c>
      <c r="G333">
        <v>72.087000000000003</v>
      </c>
      <c r="H333">
        <v>142.876</v>
      </c>
      <c r="I333">
        <v>43.685000000000002</v>
      </c>
      <c r="J333">
        <v>111.148</v>
      </c>
      <c r="K333">
        <v>59.405000000000001</v>
      </c>
      <c r="L333">
        <v>146.08000000000001</v>
      </c>
      <c r="M333">
        <v>0</v>
      </c>
      <c r="N333">
        <v>137.57400000000001</v>
      </c>
      <c r="O333">
        <v>94.75</v>
      </c>
      <c r="P333">
        <v>48.831000000000003</v>
      </c>
      <c r="Q333">
        <v>29.82</v>
      </c>
      <c r="R333">
        <v>15.601000000000001</v>
      </c>
      <c r="S333">
        <v>174.71100000000001</v>
      </c>
      <c r="T333">
        <v>136.959</v>
      </c>
      <c r="U333">
        <v>94.37</v>
      </c>
      <c r="V333">
        <v>59.978999999999999</v>
      </c>
      <c r="W333">
        <v>0</v>
      </c>
      <c r="X333">
        <v>0.56899999999999995</v>
      </c>
      <c r="Y333">
        <v>263.899</v>
      </c>
      <c r="Z333">
        <v>26.998999999999999</v>
      </c>
      <c r="AA333">
        <v>22.221</v>
      </c>
      <c r="AB333">
        <v>0</v>
      </c>
      <c r="AC333">
        <v>30.704000000000001</v>
      </c>
      <c r="AD333">
        <v>2.7589999999999999</v>
      </c>
      <c r="AE333">
        <v>162.834</v>
      </c>
      <c r="AF333">
        <v>285.97500000000002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-59.79</v>
      </c>
      <c r="F334">
        <v>-65.593999999999994</v>
      </c>
      <c r="G334">
        <v>-43.040999999999997</v>
      </c>
      <c r="H334">
        <v>-114.396</v>
      </c>
      <c r="I334">
        <v>-9.7870000000000008</v>
      </c>
      <c r="J334">
        <v>-28.375</v>
      </c>
      <c r="K334">
        <v>-20.265000000000001</v>
      </c>
      <c r="L334">
        <v>-91.322999999999993</v>
      </c>
      <c r="M334">
        <v>-101.249</v>
      </c>
      <c r="N334">
        <v>-57.26</v>
      </c>
      <c r="O334">
        <v>-12.988</v>
      </c>
      <c r="P334">
        <v>-8.2829999999999995</v>
      </c>
      <c r="Q334">
        <v>-6.1890000000000001</v>
      </c>
      <c r="R334">
        <v>-3.6419999999999999</v>
      </c>
      <c r="S334">
        <v>-58.042000000000002</v>
      </c>
      <c r="T334">
        <v>-33.954000000000001</v>
      </c>
      <c r="U334">
        <v>-18.378</v>
      </c>
      <c r="V334">
        <v>-57.777000000000001</v>
      </c>
      <c r="W334">
        <v>-35.134999999999998</v>
      </c>
      <c r="X334">
        <v>-5.6749999999999998</v>
      </c>
      <c r="Y334">
        <v>-7.0960000000000001</v>
      </c>
      <c r="Z334">
        <v>-2.5019999999999998</v>
      </c>
      <c r="AA334">
        <v>-0.249</v>
      </c>
      <c r="AB334">
        <v>-1.3109999999999999</v>
      </c>
      <c r="AC334">
        <v>-8.68</v>
      </c>
      <c r="AD334">
        <v>-3.7360000000000002</v>
      </c>
      <c r="AE334">
        <v>-25.917000000000002</v>
      </c>
      <c r="AF334">
        <v>-67.218999999999994</v>
      </c>
      <c r="AG334">
        <v>-1.2869999999999999</v>
      </c>
      <c r="AH334">
        <v>-0.752</v>
      </c>
      <c r="AI334">
        <v>-8.2000000000000003E-2</v>
      </c>
      <c r="AJ334">
        <v>-0.39</v>
      </c>
      <c r="AK334">
        <v>-8.7910000000000004</v>
      </c>
      <c r="AL334">
        <v>-1.6870000000000001</v>
      </c>
      <c r="AM334">
        <v>0</v>
      </c>
      <c r="AN334">
        <v>-0.11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-3.488</v>
      </c>
      <c r="F335">
        <v>-20.876999999999999</v>
      </c>
      <c r="G335">
        <v>-39.198</v>
      </c>
      <c r="H335">
        <v>-20.716999999999999</v>
      </c>
      <c r="I335">
        <v>0</v>
      </c>
      <c r="J335">
        <v>0</v>
      </c>
      <c r="K335">
        <v>-64.581999999999994</v>
      </c>
      <c r="L335">
        <v>-10.196999999999999</v>
      </c>
      <c r="M335">
        <v>-2.2799999999999998</v>
      </c>
      <c r="N335">
        <v>-6.742</v>
      </c>
      <c r="O335">
        <v>-1.0999999999999999E-2</v>
      </c>
      <c r="P335">
        <v>-0.53200000000000003</v>
      </c>
      <c r="Q335">
        <v>0</v>
      </c>
      <c r="R335">
        <v>0</v>
      </c>
      <c r="S335">
        <v>-5.3280000000000003</v>
      </c>
      <c r="T335">
        <v>-8.3550000000000004</v>
      </c>
      <c r="U335">
        <v>-0.28999999999999998</v>
      </c>
      <c r="V335">
        <v>-11.48</v>
      </c>
      <c r="W335">
        <v>-15.042</v>
      </c>
      <c r="X335">
        <v>-0.24</v>
      </c>
      <c r="Y335">
        <v>-13.451000000000001</v>
      </c>
      <c r="Z335">
        <v>-4.6790000000000003</v>
      </c>
      <c r="AA335">
        <v>-2.2879999999999998</v>
      </c>
      <c r="AB335">
        <v>-0.19900000000000001</v>
      </c>
      <c r="AC335">
        <v>0</v>
      </c>
      <c r="AD335">
        <v>0</v>
      </c>
      <c r="AE335">
        <v>0</v>
      </c>
      <c r="AF335">
        <v>-7.7270000000000003</v>
      </c>
      <c r="AG335">
        <v>0</v>
      </c>
      <c r="AH335">
        <v>0</v>
      </c>
      <c r="AI335">
        <v>0</v>
      </c>
      <c r="AJ335">
        <v>0</v>
      </c>
      <c r="AK335">
        <v>-0.66100000000000003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123376.42200000001</v>
      </c>
      <c r="F338">
        <v>149958.24900000001</v>
      </c>
      <c r="G338">
        <v>81438.070999999996</v>
      </c>
      <c r="H338">
        <v>156034.38399999999</v>
      </c>
      <c r="I338">
        <v>23625.531999999999</v>
      </c>
      <c r="J338">
        <v>64046.491000000002</v>
      </c>
      <c r="K338">
        <v>35631.000999999997</v>
      </c>
      <c r="L338">
        <v>152880.193</v>
      </c>
      <c r="M338">
        <v>208028.26500000001</v>
      </c>
      <c r="N338">
        <v>104123.77899999999</v>
      </c>
      <c r="O338">
        <v>39194.129000000001</v>
      </c>
      <c r="P338">
        <v>40175.917000000001</v>
      </c>
      <c r="Q338">
        <v>10866.195</v>
      </c>
      <c r="R338">
        <v>6416.4120000000003</v>
      </c>
      <c r="S338">
        <v>120177.378</v>
      </c>
      <c r="T338">
        <v>82843.971999999994</v>
      </c>
      <c r="U338">
        <v>40683.364000000001</v>
      </c>
      <c r="V338">
        <v>122272.849</v>
      </c>
      <c r="W338">
        <v>73480.534</v>
      </c>
      <c r="X338">
        <v>13237.751</v>
      </c>
      <c r="Y338">
        <v>421310.29499999998</v>
      </c>
      <c r="Z338">
        <v>96297.985000000001</v>
      </c>
      <c r="AA338">
        <v>13612.232</v>
      </c>
      <c r="AB338">
        <v>133236.59599999999</v>
      </c>
      <c r="AC338">
        <v>15738.915999999999</v>
      </c>
      <c r="AD338">
        <v>7596.4830000000002</v>
      </c>
      <c r="AE338">
        <v>200504.94699999999</v>
      </c>
      <c r="AF338">
        <v>111685.212</v>
      </c>
      <c r="AG338">
        <v>3975.7730000000001</v>
      </c>
      <c r="AH338">
        <v>3562.5010000000002</v>
      </c>
      <c r="AI338">
        <v>516.91800000000001</v>
      </c>
      <c r="AJ338">
        <v>1480.934</v>
      </c>
      <c r="AK338">
        <v>2585.7930000000001</v>
      </c>
      <c r="AL338">
        <v>358.20800000000003</v>
      </c>
      <c r="AM338">
        <v>0</v>
      </c>
      <c r="AN338">
        <v>379.88600000000002</v>
      </c>
    </row>
    <row r="340" spans="1:40" ht="15.75" x14ac:dyDescent="0.25">
      <c r="A340" s="7" t="s">
        <v>607</v>
      </c>
      <c r="E340">
        <f t="shared" ref="E340:AN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 t="shared" si="0"/>
        <v>0</v>
      </c>
      <c r="AM340">
        <f t="shared" si="0"/>
        <v>0</v>
      </c>
      <c r="AN340">
        <f t="shared" si="0"/>
        <v>0</v>
      </c>
    </row>
    <row r="342" spans="1:40" x14ac:dyDescent="0.2">
      <c r="A342" t="s">
        <v>608</v>
      </c>
      <c r="D342">
        <v>1</v>
      </c>
      <c r="E342" s="11">
        <f t="shared" ref="E342:AN342" si="1">SUMIF($D$4:$D$336,$D$342,E4:E336)</f>
        <v>4429.491</v>
      </c>
      <c r="F342" s="11">
        <f t="shared" si="1"/>
        <v>11173.026</v>
      </c>
      <c r="G342" s="11">
        <f t="shared" si="1"/>
        <v>6713.5160000000005</v>
      </c>
      <c r="H342" s="11">
        <f t="shared" si="1"/>
        <v>10771.966</v>
      </c>
      <c r="I342" s="11">
        <f t="shared" si="1"/>
        <v>313.94100000000003</v>
      </c>
      <c r="J342" s="11">
        <f t="shared" si="1"/>
        <v>1678.9369999999999</v>
      </c>
      <c r="K342" s="11">
        <f t="shared" si="1"/>
        <v>1070.578</v>
      </c>
      <c r="L342" s="11">
        <f t="shared" si="1"/>
        <v>1462.6579999999999</v>
      </c>
      <c r="M342" s="11">
        <f t="shared" si="1"/>
        <v>12479.248</v>
      </c>
      <c r="N342" s="11">
        <f t="shared" si="1"/>
        <v>5405.8720000000003</v>
      </c>
      <c r="O342" s="11">
        <f t="shared" si="1"/>
        <v>731.64499999999998</v>
      </c>
      <c r="P342" s="11">
        <f t="shared" si="1"/>
        <v>964.34300000000007</v>
      </c>
      <c r="Q342" s="11">
        <f t="shared" si="1"/>
        <v>439.59300000000002</v>
      </c>
      <c r="R342" s="11">
        <f t="shared" si="1"/>
        <v>297.565</v>
      </c>
      <c r="S342" s="11">
        <f>SUMIF($D$4:$D$336,$D$342,S4:S336)</f>
        <v>7410.7509999999993</v>
      </c>
      <c r="T342" s="11">
        <f t="shared" si="1"/>
        <v>4610.1660000000002</v>
      </c>
      <c r="U342" s="11">
        <f t="shared" si="1"/>
        <v>731.87300000000005</v>
      </c>
      <c r="V342" s="11">
        <f t="shared" si="1"/>
        <v>7532.5149999999994</v>
      </c>
      <c r="W342" s="11">
        <f t="shared" si="1"/>
        <v>5223.5010000000002</v>
      </c>
      <c r="X342" s="11">
        <f>SUMIF($D$4:$D$336,$D$342,X4:X336)</f>
        <v>563.11599999999999</v>
      </c>
      <c r="Y342" s="11">
        <f t="shared" si="1"/>
        <v>12838.109</v>
      </c>
      <c r="Z342" s="11">
        <f t="shared" si="1"/>
        <v>4494.6640000000007</v>
      </c>
      <c r="AA342" s="11">
        <f t="shared" si="1"/>
        <v>733.47199999999998</v>
      </c>
      <c r="AB342" s="11">
        <f t="shared" si="1"/>
        <v>8353.36</v>
      </c>
      <c r="AC342" s="11">
        <f t="shared" si="1"/>
        <v>333.98099999999999</v>
      </c>
      <c r="AD342" s="11">
        <f t="shared" si="1"/>
        <v>286.315</v>
      </c>
      <c r="AE342" s="11">
        <f t="shared" si="1"/>
        <v>9049.4809999999998</v>
      </c>
      <c r="AF342" s="11">
        <f t="shared" si="1"/>
        <v>1025.425</v>
      </c>
      <c r="AG342" s="11">
        <f t="shared" si="1"/>
        <v>308.81200000000001</v>
      </c>
      <c r="AH342" s="11">
        <f t="shared" si="1"/>
        <v>333.57900000000001</v>
      </c>
      <c r="AI342" s="11">
        <f t="shared" si="1"/>
        <v>63.293999999999997</v>
      </c>
      <c r="AJ342" s="11">
        <f t="shared" si="1"/>
        <v>76.054999999999993</v>
      </c>
      <c r="AK342" s="11">
        <f t="shared" si="1"/>
        <v>348.10299999999995</v>
      </c>
      <c r="AL342" s="11">
        <f t="shared" si="1"/>
        <v>47.996000000000002</v>
      </c>
      <c r="AM342" s="11">
        <f t="shared" si="1"/>
        <v>0</v>
      </c>
      <c r="AN342" s="11">
        <f t="shared" si="1"/>
        <v>15.984000000000002</v>
      </c>
    </row>
    <row r="343" spans="1:40" x14ac:dyDescent="0.2">
      <c r="A343" t="s">
        <v>609</v>
      </c>
      <c r="D343">
        <v>2</v>
      </c>
      <c r="E343" s="11">
        <f t="shared" ref="E343:AN343" si="2">SUMIF($D$4:$D$336,$D$343,E4:E336)</f>
        <v>47891.807000000001</v>
      </c>
      <c r="F343" s="11">
        <f t="shared" si="2"/>
        <v>70904.081000000006</v>
      </c>
      <c r="G343" s="11">
        <f t="shared" si="2"/>
        <v>0</v>
      </c>
      <c r="H343" s="11">
        <f t="shared" si="2"/>
        <v>39502.240000000005</v>
      </c>
      <c r="I343" s="11">
        <f t="shared" si="2"/>
        <v>23277.692999999999</v>
      </c>
      <c r="J343" s="11">
        <f t="shared" si="2"/>
        <v>20773.214</v>
      </c>
      <c r="K343" s="11">
        <f t="shared" si="2"/>
        <v>8128.7060000000001</v>
      </c>
      <c r="L343" s="11">
        <f t="shared" si="2"/>
        <v>61653.617000000006</v>
      </c>
      <c r="M343" s="11">
        <f t="shared" si="2"/>
        <v>86527.457999999999</v>
      </c>
      <c r="N343" s="11">
        <f t="shared" si="2"/>
        <v>0</v>
      </c>
      <c r="O343" s="11">
        <f t="shared" si="2"/>
        <v>36860.080000000002</v>
      </c>
      <c r="P343" s="11">
        <f t="shared" si="2"/>
        <v>16006.064999999999</v>
      </c>
      <c r="Q343" s="11">
        <f t="shared" si="2"/>
        <v>4453.817</v>
      </c>
      <c r="R343" s="11">
        <f t="shared" si="2"/>
        <v>898.44399999999996</v>
      </c>
      <c r="S343" s="11">
        <f>SUMIF($D$4:$D$336,$D$343,S4:S336)</f>
        <v>28268.842000000001</v>
      </c>
      <c r="T343" s="11">
        <f t="shared" si="2"/>
        <v>16111.485000000001</v>
      </c>
      <c r="U343" s="11">
        <f t="shared" si="2"/>
        <v>16533.923000000003</v>
      </c>
      <c r="V343" s="11">
        <f t="shared" si="2"/>
        <v>595.26</v>
      </c>
      <c r="W343" s="11">
        <f t="shared" si="2"/>
        <v>33610.991000000002</v>
      </c>
      <c r="X343" s="11">
        <f>SUMIF($D$4:$D$336,$D$343,X4:X336)</f>
        <v>1152.453</v>
      </c>
      <c r="Y343" s="11">
        <f t="shared" si="2"/>
        <v>146273.31100000002</v>
      </c>
      <c r="Z343" s="11">
        <f t="shared" si="2"/>
        <v>0</v>
      </c>
      <c r="AA343" s="11">
        <f t="shared" si="2"/>
        <v>2904.6400000000003</v>
      </c>
      <c r="AB343" s="11">
        <f t="shared" si="2"/>
        <v>61904.071000000004</v>
      </c>
      <c r="AC343" s="11">
        <f t="shared" si="2"/>
        <v>6966.3429999999998</v>
      </c>
      <c r="AD343" s="11">
        <f t="shared" si="2"/>
        <v>216.87</v>
      </c>
      <c r="AE343" s="11">
        <f t="shared" si="2"/>
        <v>67247.614999999991</v>
      </c>
      <c r="AF343" s="11">
        <f t="shared" si="2"/>
        <v>27134.997000000003</v>
      </c>
      <c r="AG343" s="11">
        <f t="shared" si="2"/>
        <v>1384.6980000000001</v>
      </c>
      <c r="AH343" s="11">
        <f t="shared" si="2"/>
        <v>1933.4860000000001</v>
      </c>
      <c r="AI343" s="11">
        <f t="shared" si="2"/>
        <v>101.523</v>
      </c>
      <c r="AJ343" s="11">
        <f t="shared" si="2"/>
        <v>725.69899999999996</v>
      </c>
      <c r="AK343" s="11">
        <f t="shared" si="2"/>
        <v>968.97299999999996</v>
      </c>
      <c r="AL343" s="11">
        <f t="shared" si="2"/>
        <v>63.921999999999997</v>
      </c>
      <c r="AM343" s="11">
        <f t="shared" si="2"/>
        <v>0</v>
      </c>
      <c r="AN343" s="11">
        <f t="shared" si="2"/>
        <v>0</v>
      </c>
    </row>
    <row r="344" spans="1:40" x14ac:dyDescent="0.2">
      <c r="A344" t="s">
        <v>610</v>
      </c>
      <c r="D344">
        <v>3</v>
      </c>
      <c r="E344" s="11">
        <f t="shared" ref="E344:AN344" si="3">SUMIF($D$4:$D$336,$D$344,E4:E336)</f>
        <v>49671.835000000006</v>
      </c>
      <c r="F344" s="11">
        <f t="shared" si="3"/>
        <v>0</v>
      </c>
      <c r="G344" s="11">
        <f t="shared" si="3"/>
        <v>0</v>
      </c>
      <c r="H344" s="11">
        <f t="shared" si="3"/>
        <v>27282.184000000001</v>
      </c>
      <c r="I344" s="11">
        <f t="shared" si="3"/>
        <v>0</v>
      </c>
      <c r="J344" s="11">
        <f t="shared" si="3"/>
        <v>18737.427</v>
      </c>
      <c r="K344" s="11">
        <f t="shared" si="3"/>
        <v>6635.433</v>
      </c>
      <c r="L344" s="11">
        <f t="shared" si="3"/>
        <v>61159.133999999998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11815.482</v>
      </c>
      <c r="Q344" s="11">
        <f t="shared" si="3"/>
        <v>4081.232</v>
      </c>
      <c r="R344" s="11">
        <f t="shared" si="3"/>
        <v>1238.8689999999999</v>
      </c>
      <c r="S344" s="11">
        <f>SUMIF($D$4:$D$336,$D$344,S4:S336)</f>
        <v>23078.714</v>
      </c>
      <c r="T344" s="11">
        <f t="shared" si="3"/>
        <v>17615.635999999999</v>
      </c>
      <c r="U344" s="11">
        <f t="shared" si="3"/>
        <v>15504.977999999999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4742.0829999999996</v>
      </c>
      <c r="Y344" s="11">
        <f t="shared" si="3"/>
        <v>141620.08600000001</v>
      </c>
      <c r="Z344" s="11">
        <f t="shared" si="3"/>
        <v>0</v>
      </c>
      <c r="AA344" s="11">
        <f t="shared" si="3"/>
        <v>2928.7659999999996</v>
      </c>
      <c r="AB344" s="11">
        <f t="shared" si="3"/>
        <v>0</v>
      </c>
      <c r="AC344" s="11">
        <f t="shared" si="3"/>
        <v>6873.8809999999994</v>
      </c>
      <c r="AD344" s="11">
        <f t="shared" si="3"/>
        <v>0</v>
      </c>
      <c r="AE344" s="11">
        <f t="shared" si="3"/>
        <v>46383.758000000002</v>
      </c>
      <c r="AF344" s="11">
        <f t="shared" si="3"/>
        <v>26211.778000000002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0</v>
      </c>
      <c r="AL344" s="11">
        <f t="shared" si="3"/>
        <v>0</v>
      </c>
      <c r="AM344" s="11">
        <f t="shared" si="3"/>
        <v>0</v>
      </c>
      <c r="AN344" s="11">
        <f t="shared" si="3"/>
        <v>175.369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N345" si="4">SUMIF($D$4:$D$336,$D$345,E4:E336)</f>
        <v>12244.107</v>
      </c>
      <c r="F345" s="11">
        <f t="shared" si="4"/>
        <v>67212.942999999999</v>
      </c>
      <c r="G345" s="11">
        <f t="shared" si="4"/>
        <v>73933.333000000013</v>
      </c>
      <c r="H345" s="11">
        <f t="shared" si="4"/>
        <v>74490.858999999997</v>
      </c>
      <c r="I345" s="11">
        <f t="shared" si="4"/>
        <v>0</v>
      </c>
      <c r="J345" s="11">
        <f t="shared" si="4"/>
        <v>22583.813000000002</v>
      </c>
      <c r="K345" s="11">
        <f t="shared" si="4"/>
        <v>19682.996999999999</v>
      </c>
      <c r="L345" s="11">
        <f t="shared" si="4"/>
        <v>15047.254000000001</v>
      </c>
      <c r="M345" s="11">
        <f t="shared" si="4"/>
        <v>108270.997</v>
      </c>
      <c r="N345" s="11">
        <f t="shared" si="4"/>
        <v>96344.26999999999</v>
      </c>
      <c r="O345" s="11">
        <f t="shared" si="4"/>
        <v>0</v>
      </c>
      <c r="P345" s="11">
        <f t="shared" si="4"/>
        <v>9969.0750000000007</v>
      </c>
      <c r="Q345" s="11">
        <f t="shared" si="4"/>
        <v>1521.4649999999999</v>
      </c>
      <c r="R345" s="11">
        <f t="shared" si="4"/>
        <v>3415.6530000000002</v>
      </c>
      <c r="S345" s="11">
        <f>SUMIF($D$4:$D$336,$D$345,S4:S336)</f>
        <v>56776.733</v>
      </c>
      <c r="T345" s="11">
        <f t="shared" si="4"/>
        <v>40669.870999999999</v>
      </c>
      <c r="U345" s="11">
        <f t="shared" si="4"/>
        <v>6298.3460000000005</v>
      </c>
      <c r="V345" s="11">
        <f t="shared" si="4"/>
        <v>113555.02099999999</v>
      </c>
      <c r="W345" s="11">
        <f t="shared" si="4"/>
        <v>34696.218999999997</v>
      </c>
      <c r="X345" s="11">
        <f>SUMIF($D$4:$D$336,$D$345,X4:X336)</f>
        <v>6785.4449999999997</v>
      </c>
      <c r="Y345" s="11">
        <f t="shared" si="4"/>
        <v>118571.58600000001</v>
      </c>
      <c r="Z345" s="11">
        <f t="shared" si="4"/>
        <v>91783.502999999997</v>
      </c>
      <c r="AA345" s="11">
        <f t="shared" si="4"/>
        <v>6972.9269999999997</v>
      </c>
      <c r="AB345" s="11">
        <f t="shared" si="4"/>
        <v>62980.674999999996</v>
      </c>
      <c r="AC345" s="11">
        <f t="shared" si="4"/>
        <v>1360.066</v>
      </c>
      <c r="AD345" s="11">
        <f t="shared" si="4"/>
        <v>7094.2749999999996</v>
      </c>
      <c r="AE345" s="11">
        <f t="shared" si="4"/>
        <v>77687.176000000007</v>
      </c>
      <c r="AF345" s="11">
        <f t="shared" si="4"/>
        <v>54577.098000000005</v>
      </c>
      <c r="AG345" s="11">
        <f t="shared" si="4"/>
        <v>2283.5500000000002</v>
      </c>
      <c r="AH345" s="11">
        <f t="shared" si="4"/>
        <v>1296.1879999999999</v>
      </c>
      <c r="AI345" s="11">
        <f t="shared" si="4"/>
        <v>352.18299999999999</v>
      </c>
      <c r="AJ345" s="11">
        <f t="shared" si="4"/>
        <v>679.56999999999994</v>
      </c>
      <c r="AK345" s="11">
        <f t="shared" si="4"/>
        <v>1278.1690000000001</v>
      </c>
      <c r="AL345" s="11">
        <f t="shared" si="4"/>
        <v>247.97700000000003</v>
      </c>
      <c r="AM345" s="11">
        <f t="shared" si="4"/>
        <v>0</v>
      </c>
      <c r="AN345" s="11">
        <f t="shared" si="4"/>
        <v>188.643</v>
      </c>
    </row>
    <row r="346" spans="1:40" x14ac:dyDescent="0.2">
      <c r="A346" t="s">
        <v>612</v>
      </c>
      <c r="D346">
        <v>5</v>
      </c>
      <c r="E346" s="11">
        <f t="shared" ref="E346:AN346" si="5">SUMIF($D$4:$D$336,$D$346,E4:E336)</f>
        <v>7020.2120000000004</v>
      </c>
      <c r="F346" s="11">
        <f t="shared" si="5"/>
        <v>0</v>
      </c>
      <c r="G346" s="11">
        <f t="shared" si="5"/>
        <v>0</v>
      </c>
      <c r="H346" s="11">
        <f t="shared" si="5"/>
        <v>3670.9360000000001</v>
      </c>
      <c r="I346" s="11">
        <f t="shared" si="5"/>
        <v>0</v>
      </c>
      <c r="J346" s="11">
        <f t="shared" si="5"/>
        <v>0</v>
      </c>
      <c r="K346" s="11">
        <f t="shared" si="5"/>
        <v>99.396000000000001</v>
      </c>
      <c r="L346" s="11">
        <f t="shared" si="5"/>
        <v>11075.466</v>
      </c>
      <c r="M346" s="11">
        <f t="shared" si="5"/>
        <v>854.09100000000001</v>
      </c>
      <c r="N346" s="11">
        <f t="shared" si="5"/>
        <v>2300.0650000000001</v>
      </c>
      <c r="O346" s="11">
        <f t="shared" si="5"/>
        <v>1520.653</v>
      </c>
      <c r="P346" s="11">
        <f t="shared" si="5"/>
        <v>1380.9359999999999</v>
      </c>
      <c r="Q346" s="11">
        <f t="shared" si="5"/>
        <v>229.30500000000001</v>
      </c>
      <c r="R346" s="11">
        <f t="shared" si="5"/>
        <v>479.99200000000002</v>
      </c>
      <c r="S346" s="11">
        <f>SUMIF($D$4:$D$336,$D$346,S4:S336)</f>
        <v>4530.9970000000003</v>
      </c>
      <c r="T346" s="11">
        <f t="shared" si="5"/>
        <v>3518.0790000000002</v>
      </c>
      <c r="U346" s="11">
        <f t="shared" si="5"/>
        <v>1337.4670000000001</v>
      </c>
      <c r="V346" s="11">
        <f t="shared" si="5"/>
        <v>599.33100000000002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945.65599999999995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 t="shared" si="5"/>
        <v>0</v>
      </c>
      <c r="AM346" s="11">
        <f t="shared" si="5"/>
        <v>0</v>
      </c>
      <c r="AN346" s="11">
        <f t="shared" si="5"/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N347" si="6">SUMIF($D$4:$D$336,$D$347,E4:E336)+SUMIF($D$4:$D$336,$B$347,E4:E336)</f>
        <v>2118.9700000000003</v>
      </c>
      <c r="F347" s="11">
        <f t="shared" si="6"/>
        <v>668.19900000000007</v>
      </c>
      <c r="G347" s="11">
        <f t="shared" si="6"/>
        <v>791.22200000000009</v>
      </c>
      <c r="H347" s="11">
        <f t="shared" si="6"/>
        <v>316.19900000000001</v>
      </c>
      <c r="I347" s="11">
        <f t="shared" si="6"/>
        <v>33.898000000000003</v>
      </c>
      <c r="J347" s="11">
        <f t="shared" si="6"/>
        <v>273.10000000000002</v>
      </c>
      <c r="K347" s="11">
        <f t="shared" si="6"/>
        <v>13.891000000000005</v>
      </c>
      <c r="L347" s="11">
        <f t="shared" si="6"/>
        <v>2482.0639999999999</v>
      </c>
      <c r="M347" s="11">
        <f t="shared" si="6"/>
        <v>-103.529</v>
      </c>
      <c r="N347" s="11">
        <f t="shared" si="6"/>
        <v>73.572000000000017</v>
      </c>
      <c r="O347" s="11">
        <f t="shared" si="6"/>
        <v>81.751000000000005</v>
      </c>
      <c r="P347" s="11">
        <f t="shared" si="6"/>
        <v>40.016000000000005</v>
      </c>
      <c r="Q347" s="11">
        <f t="shared" si="6"/>
        <v>140.78299999999999</v>
      </c>
      <c r="R347" s="11">
        <f t="shared" si="6"/>
        <v>85.88900000000001</v>
      </c>
      <c r="S347" s="11">
        <f>SUMIF($D$4:$D$336,$D$347,S4:S336)+SUMIF($D$4:$D$336,$B$347,S4:S336)</f>
        <v>111.34100000000001</v>
      </c>
      <c r="T347" s="11">
        <f t="shared" si="6"/>
        <v>318.73499999999996</v>
      </c>
      <c r="U347" s="11">
        <f t="shared" si="6"/>
        <v>276.77699999999999</v>
      </c>
      <c r="V347" s="11">
        <f t="shared" si="6"/>
        <v>-9.2780000000000022</v>
      </c>
      <c r="W347" s="11">
        <f t="shared" si="6"/>
        <v>-50.177</v>
      </c>
      <c r="X347" s="11">
        <f>SUMIF($D$4:$D$336,$D$347,X4:X336)+SUMIF($D$4:$D$336,$B$347,X4:X336)</f>
        <v>-5.3460000000000001</v>
      </c>
      <c r="Y347" s="11">
        <f t="shared" si="6"/>
        <v>2007.203</v>
      </c>
      <c r="Z347" s="11">
        <f t="shared" si="6"/>
        <v>19.817999999999998</v>
      </c>
      <c r="AA347" s="11">
        <f t="shared" si="6"/>
        <v>72.427000000000007</v>
      </c>
      <c r="AB347" s="11">
        <f t="shared" si="6"/>
        <v>-1.51</v>
      </c>
      <c r="AC347" s="11">
        <f t="shared" si="6"/>
        <v>204.64500000000001</v>
      </c>
      <c r="AD347" s="11">
        <f t="shared" si="6"/>
        <v>-0.97700000000000031</v>
      </c>
      <c r="AE347" s="11">
        <f t="shared" si="6"/>
        <v>136.917</v>
      </c>
      <c r="AF347" s="11">
        <f t="shared" si="6"/>
        <v>1790.258</v>
      </c>
      <c r="AG347" s="11">
        <f t="shared" si="6"/>
        <v>-1.2869999999999999</v>
      </c>
      <c r="AH347" s="11">
        <f t="shared" si="6"/>
        <v>-0.752</v>
      </c>
      <c r="AI347" s="11">
        <f t="shared" si="6"/>
        <v>-8.2000000000000003E-2</v>
      </c>
      <c r="AJ347" s="11">
        <f t="shared" si="6"/>
        <v>-0.39</v>
      </c>
      <c r="AK347" s="11">
        <f t="shared" si="6"/>
        <v>-9.452</v>
      </c>
      <c r="AL347" s="11">
        <f t="shared" si="6"/>
        <v>-1.6870000000000001</v>
      </c>
      <c r="AM347" s="11">
        <f t="shared" si="6"/>
        <v>0</v>
      </c>
      <c r="AN347" s="11">
        <f t="shared" si="6"/>
        <v>-0.11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N349" si="7">SUM(E342:E348)</f>
        <v>123376.42200000001</v>
      </c>
      <c r="F349">
        <f t="shared" si="7"/>
        <v>149958.24899999998</v>
      </c>
      <c r="G349">
        <f t="shared" si="7"/>
        <v>81438.071000000011</v>
      </c>
      <c r="H349">
        <f t="shared" si="7"/>
        <v>156034.38399999999</v>
      </c>
      <c r="I349">
        <f t="shared" si="7"/>
        <v>23625.531999999999</v>
      </c>
      <c r="J349">
        <f t="shared" si="7"/>
        <v>64046.490999999995</v>
      </c>
      <c r="K349">
        <f t="shared" si="7"/>
        <v>35631.001000000004</v>
      </c>
      <c r="L349">
        <f t="shared" si="7"/>
        <v>152880.19300000003</v>
      </c>
      <c r="M349">
        <f t="shared" si="7"/>
        <v>208028.26499999998</v>
      </c>
      <c r="N349">
        <f t="shared" si="7"/>
        <v>104123.77899999999</v>
      </c>
      <c r="O349">
        <f t="shared" si="7"/>
        <v>39194.128999999994</v>
      </c>
      <c r="P349">
        <f t="shared" si="7"/>
        <v>40175.917000000001</v>
      </c>
      <c r="Q349">
        <f t="shared" si="7"/>
        <v>10866.195</v>
      </c>
      <c r="R349">
        <f t="shared" si="7"/>
        <v>6416.4120000000003</v>
      </c>
      <c r="S349">
        <f>SUM(S342:S348)</f>
        <v>120177.37800000001</v>
      </c>
      <c r="T349">
        <f t="shared" si="7"/>
        <v>82843.971999999994</v>
      </c>
      <c r="U349">
        <f t="shared" si="7"/>
        <v>40683.364000000001</v>
      </c>
      <c r="V349">
        <f t="shared" si="7"/>
        <v>122272.84899999999</v>
      </c>
      <c r="W349">
        <f t="shared" si="7"/>
        <v>73480.534</v>
      </c>
      <c r="X349">
        <f>SUM(X342:X348)</f>
        <v>13237.751</v>
      </c>
      <c r="Y349">
        <f t="shared" si="7"/>
        <v>421310.29500000004</v>
      </c>
      <c r="Z349">
        <f t="shared" si="7"/>
        <v>96297.985000000001</v>
      </c>
      <c r="AA349">
        <f t="shared" si="7"/>
        <v>13612.232</v>
      </c>
      <c r="AB349">
        <f t="shared" si="7"/>
        <v>133236.59599999999</v>
      </c>
      <c r="AC349">
        <f t="shared" si="7"/>
        <v>15738.915999999999</v>
      </c>
      <c r="AD349">
        <f t="shared" si="7"/>
        <v>7596.4830000000002</v>
      </c>
      <c r="AE349">
        <f t="shared" si="7"/>
        <v>200504.94699999999</v>
      </c>
      <c r="AF349">
        <f t="shared" si="7"/>
        <v>111685.21200000001</v>
      </c>
      <c r="AG349">
        <f t="shared" si="7"/>
        <v>3975.7730000000006</v>
      </c>
      <c r="AH349">
        <f t="shared" si="7"/>
        <v>3562.5009999999997</v>
      </c>
      <c r="AI349">
        <f t="shared" si="7"/>
        <v>516.91800000000001</v>
      </c>
      <c r="AJ349">
        <f t="shared" si="7"/>
        <v>1480.9339999999997</v>
      </c>
      <c r="AK349">
        <f t="shared" si="7"/>
        <v>2585.7929999999997</v>
      </c>
      <c r="AL349">
        <f t="shared" si="7"/>
        <v>358.20800000000003</v>
      </c>
      <c r="AM349">
        <f t="shared" si="7"/>
        <v>0</v>
      </c>
      <c r="AN349">
        <f t="shared" si="7"/>
        <v>379.88599999999997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N351" si="8">E349-E337</f>
        <v>123376.42200000001</v>
      </c>
      <c r="F351" s="9">
        <f t="shared" si="8"/>
        <v>149958.24899999998</v>
      </c>
      <c r="G351" s="9">
        <f t="shared" si="8"/>
        <v>81438.071000000011</v>
      </c>
      <c r="H351" s="9">
        <f t="shared" si="8"/>
        <v>156034.38399999999</v>
      </c>
      <c r="I351" s="9">
        <f t="shared" si="8"/>
        <v>23625.531999999999</v>
      </c>
      <c r="J351" s="9">
        <f t="shared" si="8"/>
        <v>64046.490999999995</v>
      </c>
      <c r="K351" s="9">
        <f t="shared" si="8"/>
        <v>35631.001000000004</v>
      </c>
      <c r="L351" s="9">
        <f t="shared" si="8"/>
        <v>152880.19300000003</v>
      </c>
      <c r="M351" s="9">
        <f t="shared" si="8"/>
        <v>208028.26499999998</v>
      </c>
      <c r="N351" s="9">
        <f t="shared" si="8"/>
        <v>104123.77899999999</v>
      </c>
      <c r="O351" s="9">
        <f t="shared" si="8"/>
        <v>39194.128999999994</v>
      </c>
      <c r="P351" s="9">
        <f t="shared" si="8"/>
        <v>40175.917000000001</v>
      </c>
      <c r="Q351" s="9">
        <f t="shared" si="8"/>
        <v>10866.195</v>
      </c>
      <c r="R351" s="9">
        <f t="shared" si="8"/>
        <v>6416.4120000000003</v>
      </c>
      <c r="S351" s="9">
        <f>S349-S337</f>
        <v>120177.37800000001</v>
      </c>
      <c r="T351" s="9">
        <f t="shared" si="8"/>
        <v>82843.971999999994</v>
      </c>
      <c r="U351" s="9">
        <f t="shared" si="8"/>
        <v>40683.364000000001</v>
      </c>
      <c r="V351" s="9">
        <f t="shared" si="8"/>
        <v>122272.84899999999</v>
      </c>
      <c r="W351" s="9">
        <f t="shared" si="8"/>
        <v>73480.534</v>
      </c>
      <c r="X351" s="9">
        <f>X349-X337</f>
        <v>13237.751</v>
      </c>
      <c r="Y351" s="9">
        <f t="shared" si="8"/>
        <v>421310.29500000004</v>
      </c>
      <c r="Z351" s="9">
        <f t="shared" si="8"/>
        <v>96297.985000000001</v>
      </c>
      <c r="AA351" s="9">
        <f t="shared" si="8"/>
        <v>13612.232</v>
      </c>
      <c r="AB351" s="9">
        <f t="shared" si="8"/>
        <v>133236.59599999999</v>
      </c>
      <c r="AC351" s="9">
        <f t="shared" si="8"/>
        <v>15738.915999999999</v>
      </c>
      <c r="AD351" s="9">
        <f t="shared" si="8"/>
        <v>7596.4830000000002</v>
      </c>
      <c r="AE351" s="9">
        <f t="shared" si="8"/>
        <v>200504.94699999999</v>
      </c>
      <c r="AF351" s="9">
        <f t="shared" si="8"/>
        <v>111685.21200000001</v>
      </c>
      <c r="AG351" s="9">
        <f t="shared" si="8"/>
        <v>3975.7730000000006</v>
      </c>
      <c r="AH351" s="9">
        <f t="shared" si="8"/>
        <v>3562.5009999999997</v>
      </c>
      <c r="AI351" s="9">
        <f t="shared" si="8"/>
        <v>516.91800000000001</v>
      </c>
      <c r="AJ351" s="9">
        <f t="shared" si="8"/>
        <v>1480.9339999999997</v>
      </c>
      <c r="AK351" s="9">
        <f t="shared" si="8"/>
        <v>2585.7929999999997</v>
      </c>
      <c r="AL351" s="9">
        <f t="shared" si="8"/>
        <v>358.20800000000003</v>
      </c>
      <c r="AM351" s="9">
        <f t="shared" si="8"/>
        <v>0</v>
      </c>
      <c r="AN351" s="9">
        <f t="shared" si="8"/>
        <v>379.88599999999997</v>
      </c>
    </row>
    <row r="352" spans="1:40" x14ac:dyDescent="0.2">
      <c r="E352" s="12">
        <f t="shared" ref="E352:AN352" si="9">E2</f>
        <v>1078</v>
      </c>
      <c r="F352" s="12">
        <f t="shared" si="9"/>
        <v>1536</v>
      </c>
      <c r="G352" s="12">
        <f t="shared" si="9"/>
        <v>1079</v>
      </c>
      <c r="H352" s="12">
        <f t="shared" si="9"/>
        <v>7232</v>
      </c>
      <c r="I352" s="12">
        <f t="shared" si="9"/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14919</v>
      </c>
      <c r="AH352" s="12">
        <f t="shared" si="9"/>
        <v>14920</v>
      </c>
      <c r="AI352" s="12">
        <f t="shared" si="9"/>
        <v>14921</v>
      </c>
      <c r="AJ352" s="12">
        <f t="shared" si="9"/>
        <v>14922</v>
      </c>
      <c r="AK352" s="12">
        <f t="shared" si="9"/>
        <v>14923</v>
      </c>
      <c r="AL352" s="12">
        <f t="shared" si="9"/>
        <v>14924</v>
      </c>
      <c r="AM352" s="12">
        <f t="shared" si="9"/>
        <v>14331</v>
      </c>
      <c r="AN352" s="12">
        <f t="shared" si="9"/>
        <v>14332</v>
      </c>
    </row>
    <row r="353" spans="1:40" x14ac:dyDescent="0.2">
      <c r="A353" t="s">
        <v>608</v>
      </c>
      <c r="E353" s="13">
        <f t="shared" ref="E353:AN353" si="10">E342/E349</f>
        <v>3.5902248810554739E-2</v>
      </c>
      <c r="F353" s="13">
        <f t="shared" si="10"/>
        <v>7.4507578439382827E-2</v>
      </c>
      <c r="G353" s="13">
        <f t="shared" si="10"/>
        <v>8.2437070494953149E-2</v>
      </c>
      <c r="H353" s="13">
        <f t="shared" si="10"/>
        <v>6.9035847893628377E-2</v>
      </c>
      <c r="I353" s="13">
        <f t="shared" si="10"/>
        <v>1.328820870573412E-2</v>
      </c>
      <c r="J353" s="13">
        <f t="shared" si="10"/>
        <v>2.6214347949210834E-2</v>
      </c>
      <c r="K353" s="13">
        <f t="shared" si="10"/>
        <v>3.0046251016074454E-2</v>
      </c>
      <c r="L353" s="13">
        <f t="shared" si="10"/>
        <v>9.5673479428430575E-3</v>
      </c>
      <c r="M353" s="13">
        <f t="shared" si="10"/>
        <v>5.9988232849031362E-2</v>
      </c>
      <c r="N353" s="13">
        <f t="shared" si="10"/>
        <v>5.1917746857804696E-2</v>
      </c>
      <c r="O353" s="13">
        <f t="shared" si="10"/>
        <v>1.8667209060826435E-2</v>
      </c>
      <c r="P353" s="13">
        <f t="shared" si="10"/>
        <v>2.4003011555405195E-2</v>
      </c>
      <c r="Q353" s="13">
        <f t="shared" si="10"/>
        <v>4.04550995081535E-2</v>
      </c>
      <c r="R353" s="13">
        <f t="shared" si="10"/>
        <v>4.6375606803303777E-2</v>
      </c>
      <c r="S353" s="13">
        <f>S342/S349</f>
        <v>6.16651080538635E-2</v>
      </c>
      <c r="T353" s="13">
        <f t="shared" si="10"/>
        <v>5.5648780336123915E-2</v>
      </c>
      <c r="U353" s="13">
        <f t="shared" si="10"/>
        <v>1.7989490741227791E-2</v>
      </c>
      <c r="V353" s="13">
        <f t="shared" si="10"/>
        <v>6.160415056657427E-2</v>
      </c>
      <c r="W353" s="13">
        <f t="shared" si="10"/>
        <v>7.1086867713835614E-2</v>
      </c>
      <c r="X353" s="13">
        <f>X342/X349</f>
        <v>4.253864572615091E-2</v>
      </c>
      <c r="Y353" s="13">
        <f t="shared" si="10"/>
        <v>3.0471861600248812E-2</v>
      </c>
      <c r="Z353" s="13">
        <f t="shared" si="10"/>
        <v>4.6674538413238868E-2</v>
      </c>
      <c r="AA353" s="13">
        <f t="shared" si="10"/>
        <v>5.388330143065443E-2</v>
      </c>
      <c r="AB353" s="13">
        <f t="shared" si="10"/>
        <v>6.2695687602226047E-2</v>
      </c>
      <c r="AC353" s="13">
        <f t="shared" si="10"/>
        <v>2.1220076401703904E-2</v>
      </c>
      <c r="AD353" s="13">
        <f t="shared" si="10"/>
        <v>3.7690468075818766E-2</v>
      </c>
      <c r="AE353" s="13">
        <f t="shared" si="10"/>
        <v>4.5133454986524602E-2</v>
      </c>
      <c r="AF353" s="13">
        <f t="shared" si="10"/>
        <v>9.1813856251622625E-3</v>
      </c>
      <c r="AG353" s="13">
        <f t="shared" si="10"/>
        <v>7.7673448660172492E-2</v>
      </c>
      <c r="AH353" s="13">
        <f t="shared" si="10"/>
        <v>9.3636184242474607E-2</v>
      </c>
      <c r="AI353" s="13">
        <f t="shared" si="10"/>
        <v>0.12244495258435573</v>
      </c>
      <c r="AJ353" s="13">
        <f t="shared" si="10"/>
        <v>5.1356103648103162E-2</v>
      </c>
      <c r="AK353" s="13">
        <f t="shared" si="10"/>
        <v>0.13462137147095687</v>
      </c>
      <c r="AL353" s="13">
        <f t="shared" si="10"/>
        <v>0.1339891906378417</v>
      </c>
      <c r="AM353" s="13" t="e">
        <f t="shared" si="10"/>
        <v>#DIV/0!</v>
      </c>
      <c r="AN353" s="13">
        <f t="shared" si="10"/>
        <v>4.207578062892553E-2</v>
      </c>
    </row>
    <row r="354" spans="1:40" x14ac:dyDescent="0.2">
      <c r="A354" t="s">
        <v>609</v>
      </c>
      <c r="E354" s="13">
        <f t="shared" ref="E354:AN354" si="11">E343/E349</f>
        <v>0.38817633242760108</v>
      </c>
      <c r="F354" s="13">
        <f t="shared" si="11"/>
        <v>0.47282547957731896</v>
      </c>
      <c r="G354" s="13">
        <f t="shared" si="11"/>
        <v>0</v>
      </c>
      <c r="H354" s="13">
        <f t="shared" si="11"/>
        <v>0.25316368730625427</v>
      </c>
      <c r="I354" s="13">
        <f t="shared" si="11"/>
        <v>0.98527698762508287</v>
      </c>
      <c r="J354" s="13">
        <f t="shared" si="11"/>
        <v>0.32434585682453704</v>
      </c>
      <c r="K354" s="13">
        <f t="shared" si="11"/>
        <v>0.22813577423772066</v>
      </c>
      <c r="L354" s="13">
        <f t="shared" si="11"/>
        <v>0.40328060679515232</v>
      </c>
      <c r="M354" s="13">
        <f t="shared" si="11"/>
        <v>0.41594087226560295</v>
      </c>
      <c r="N354" s="13">
        <f t="shared" si="11"/>
        <v>0</v>
      </c>
      <c r="O354" s="13">
        <f t="shared" si="11"/>
        <v>0.94044901469809439</v>
      </c>
      <c r="P354" s="13">
        <f t="shared" si="11"/>
        <v>0.39839949390576446</v>
      </c>
      <c r="Q354" s="13">
        <f t="shared" si="11"/>
        <v>0.4098782508504587</v>
      </c>
      <c r="R354" s="13">
        <f t="shared" si="11"/>
        <v>0.14002280402193623</v>
      </c>
      <c r="S354" s="13">
        <f>S343/S349</f>
        <v>0.23522598404501718</v>
      </c>
      <c r="T354" s="13">
        <f t="shared" si="11"/>
        <v>0.19447987114862142</v>
      </c>
      <c r="U354" s="13">
        <f t="shared" si="11"/>
        <v>0.40640501114902894</v>
      </c>
      <c r="V354" s="13">
        <f t="shared" si="11"/>
        <v>4.8682925511942558E-3</v>
      </c>
      <c r="W354" s="13">
        <f t="shared" si="11"/>
        <v>0.45741353757717657</v>
      </c>
      <c r="X354" s="13">
        <f>X343/X349</f>
        <v>8.7058065981147403E-2</v>
      </c>
      <c r="Y354" s="13">
        <f t="shared" si="11"/>
        <v>0.34718665253598896</v>
      </c>
      <c r="Z354" s="13">
        <f t="shared" si="11"/>
        <v>0</v>
      </c>
      <c r="AA354" s="13">
        <f t="shared" si="11"/>
        <v>0.21338455001354667</v>
      </c>
      <c r="AB354" s="13">
        <f t="shared" si="11"/>
        <v>0.4646176265265739</v>
      </c>
      <c r="AC354" s="13">
        <f t="shared" si="11"/>
        <v>0.44261898341664702</v>
      </c>
      <c r="AD354" s="13">
        <f t="shared" si="11"/>
        <v>2.8548737619764303E-2</v>
      </c>
      <c r="AE354" s="13">
        <f t="shared" si="11"/>
        <v>0.33539130084406343</v>
      </c>
      <c r="AF354" s="13">
        <f t="shared" si="11"/>
        <v>0.24295962298034587</v>
      </c>
      <c r="AG354" s="13">
        <f t="shared" si="11"/>
        <v>0.34828396892880953</v>
      </c>
      <c r="AH354" s="13">
        <f t="shared" si="11"/>
        <v>0.54273275993466397</v>
      </c>
      <c r="AI354" s="13">
        <f t="shared" si="11"/>
        <v>0.19640058964864832</v>
      </c>
      <c r="AJ354" s="13">
        <f t="shared" si="11"/>
        <v>0.49002791481592028</v>
      </c>
      <c r="AK354" s="13">
        <f t="shared" si="11"/>
        <v>0.3747295317142556</v>
      </c>
      <c r="AL354" s="13">
        <f t="shared" si="11"/>
        <v>0.17844939253171341</v>
      </c>
      <c r="AM354" s="13" t="e">
        <f t="shared" si="11"/>
        <v>#DIV/0!</v>
      </c>
      <c r="AN354" s="13">
        <f t="shared" si="11"/>
        <v>0</v>
      </c>
    </row>
    <row r="355" spans="1:40" x14ac:dyDescent="0.2">
      <c r="A355" t="s">
        <v>610</v>
      </c>
      <c r="E355" s="13">
        <f t="shared" ref="E355:AN355" si="12">E344/E349</f>
        <v>0.40260395134493365</v>
      </c>
      <c r="F355" s="13">
        <f t="shared" si="12"/>
        <v>0</v>
      </c>
      <c r="G355" s="13">
        <f t="shared" si="12"/>
        <v>0</v>
      </c>
      <c r="H355" s="13">
        <f t="shared" si="12"/>
        <v>0.1748472567431035</v>
      </c>
      <c r="I355" s="13">
        <f t="shared" si="12"/>
        <v>0</v>
      </c>
      <c r="J355" s="13">
        <f t="shared" si="12"/>
        <v>0.29255977505465525</v>
      </c>
      <c r="K355" s="13">
        <f t="shared" si="12"/>
        <v>0.18622639874754007</v>
      </c>
      <c r="L355" s="13">
        <f t="shared" si="12"/>
        <v>0.4000461590207437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0.29409364819227396</v>
      </c>
      <c r="Q355" s="13">
        <f t="shared" si="12"/>
        <v>0.37558979937319364</v>
      </c>
      <c r="R355" s="13">
        <f t="shared" si="12"/>
        <v>0.19307815645254697</v>
      </c>
      <c r="S355" s="13">
        <f>S344/S349</f>
        <v>0.19203875458158187</v>
      </c>
      <c r="T355" s="13">
        <f t="shared" si="12"/>
        <v>0.21263630382183993</v>
      </c>
      <c r="U355" s="13">
        <f t="shared" si="12"/>
        <v>0.38111346937780266</v>
      </c>
      <c r="V355" s="13">
        <f t="shared" si="12"/>
        <v>0</v>
      </c>
      <c r="W355" s="13">
        <f t="shared" si="12"/>
        <v>0</v>
      </c>
      <c r="X355" s="13">
        <f>X344/X349</f>
        <v>0.35822421799594201</v>
      </c>
      <c r="Y355" s="13">
        <f t="shared" si="12"/>
        <v>0.33614200194182292</v>
      </c>
      <c r="Z355" s="13">
        <f t="shared" si="12"/>
        <v>0</v>
      </c>
      <c r="AA355" s="13">
        <f t="shared" si="12"/>
        <v>0.21515692650551355</v>
      </c>
      <c r="AB355" s="13">
        <f t="shared" si="12"/>
        <v>0</v>
      </c>
      <c r="AC355" s="13">
        <f t="shared" si="12"/>
        <v>0.43674424591884214</v>
      </c>
      <c r="AD355" s="13">
        <f t="shared" si="12"/>
        <v>0</v>
      </c>
      <c r="AE355" s="13">
        <f t="shared" si="12"/>
        <v>0.23133473110765693</v>
      </c>
      <c r="AF355" s="13">
        <f t="shared" si="12"/>
        <v>0.23469336298524462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</v>
      </c>
      <c r="AL355" s="13">
        <f t="shared" si="12"/>
        <v>0</v>
      </c>
      <c r="AM355" s="13" t="e">
        <f t="shared" si="12"/>
        <v>#DIV/0!</v>
      </c>
      <c r="AN355" s="13">
        <f t="shared" si="12"/>
        <v>0.46163585917880634</v>
      </c>
    </row>
    <row r="356" spans="1:40" x14ac:dyDescent="0.2">
      <c r="A356" t="s">
        <v>611</v>
      </c>
      <c r="E356" s="13">
        <f t="shared" ref="E356:AN356" si="13">E345/E349</f>
        <v>9.9241871352048122E-2</v>
      </c>
      <c r="F356" s="13">
        <f t="shared" si="13"/>
        <v>0.44821104172802129</v>
      </c>
      <c r="G356" s="13">
        <f t="shared" si="13"/>
        <v>0.90784730154033244</v>
      </c>
      <c r="H356" s="13">
        <f t="shared" si="13"/>
        <v>0.47740028249158212</v>
      </c>
      <c r="I356" s="13">
        <f t="shared" si="13"/>
        <v>0</v>
      </c>
      <c r="J356" s="13">
        <f t="shared" si="13"/>
        <v>0.35261593019982945</v>
      </c>
      <c r="K356" s="13">
        <f t="shared" si="13"/>
        <v>0.55241212560938147</v>
      </c>
      <c r="L356" s="13">
        <f t="shared" si="13"/>
        <v>9.8425137388464687E-2</v>
      </c>
      <c r="M356" s="13">
        <f t="shared" si="13"/>
        <v>0.52046291401795819</v>
      </c>
      <c r="N356" s="13">
        <f t="shared" si="13"/>
        <v>0.92528595221270249</v>
      </c>
      <c r="O356" s="13">
        <f t="shared" si="13"/>
        <v>0</v>
      </c>
      <c r="P356" s="13">
        <f t="shared" si="13"/>
        <v>0.24813559327096379</v>
      </c>
      <c r="Q356" s="13">
        <f t="shared" si="13"/>
        <v>0.14001819404124444</v>
      </c>
      <c r="R356" s="13">
        <f t="shared" si="13"/>
        <v>0.53233068574773568</v>
      </c>
      <c r="S356" s="13">
        <f>S345/S349</f>
        <v>0.47244110285048818</v>
      </c>
      <c r="T356" s="13">
        <f t="shared" si="13"/>
        <v>0.49092130686346136</v>
      </c>
      <c r="U356" s="13">
        <f t="shared" si="13"/>
        <v>0.15481379563400904</v>
      </c>
      <c r="V356" s="13">
        <f t="shared" si="13"/>
        <v>0.92870184941875367</v>
      </c>
      <c r="W356" s="13">
        <f t="shared" si="13"/>
        <v>0.47218245583245216</v>
      </c>
      <c r="X356" s="13">
        <f>X345/X349</f>
        <v>0.51258291533055722</v>
      </c>
      <c r="Y356" s="13">
        <f t="shared" si="13"/>
        <v>0.28143529224701236</v>
      </c>
      <c r="Z356" s="13">
        <f t="shared" si="13"/>
        <v>0.9531196628880656</v>
      </c>
      <c r="AA356" s="13">
        <f t="shared" si="13"/>
        <v>0.51225449287082381</v>
      </c>
      <c r="AB356" s="13">
        <f t="shared" si="13"/>
        <v>0.47269801909379311</v>
      </c>
      <c r="AC356" s="13">
        <f t="shared" si="13"/>
        <v>8.6414210483110793E-2</v>
      </c>
      <c r="AD356" s="13">
        <f t="shared" si="13"/>
        <v>0.93388940645295981</v>
      </c>
      <c r="AE356" s="13">
        <f t="shared" si="13"/>
        <v>0.38745765210471345</v>
      </c>
      <c r="AF356" s="13">
        <f t="shared" si="13"/>
        <v>0.48866897436699136</v>
      </c>
      <c r="AG356" s="13">
        <f t="shared" si="13"/>
        <v>0.57436629304540265</v>
      </c>
      <c r="AH356" s="13">
        <f t="shared" si="13"/>
        <v>0.36384214348290711</v>
      </c>
      <c r="AI356" s="13">
        <f t="shared" si="13"/>
        <v>0.68131309027737474</v>
      </c>
      <c r="AJ356" s="13">
        <f t="shared" si="13"/>
        <v>0.45887932885597876</v>
      </c>
      <c r="AK356" s="13">
        <f t="shared" si="13"/>
        <v>0.49430445515166926</v>
      </c>
      <c r="AL356" s="13">
        <f t="shared" si="13"/>
        <v>0.69227097105592283</v>
      </c>
      <c r="AM356" s="13" t="e">
        <f t="shared" si="13"/>
        <v>#DIV/0!</v>
      </c>
      <c r="AN356" s="13">
        <f t="shared" si="13"/>
        <v>0.49657792074464446</v>
      </c>
    </row>
    <row r="357" spans="1:40" x14ac:dyDescent="0.2">
      <c r="A357" t="s">
        <v>612</v>
      </c>
      <c r="E357" s="13">
        <f t="shared" ref="E357:AN357" si="14">E346/E349</f>
        <v>5.6900758558227599E-2</v>
      </c>
      <c r="F357" s="13">
        <f t="shared" si="14"/>
        <v>0</v>
      </c>
      <c r="G357" s="13">
        <f t="shared" si="14"/>
        <v>0</v>
      </c>
      <c r="H357" s="13">
        <f t="shared" si="14"/>
        <v>2.3526455553540049E-2</v>
      </c>
      <c r="I357" s="13">
        <f t="shared" si="14"/>
        <v>0</v>
      </c>
      <c r="J357" s="13">
        <f t="shared" si="14"/>
        <v>0</v>
      </c>
      <c r="K357" s="13">
        <f t="shared" si="14"/>
        <v>2.7895932533582202E-3</v>
      </c>
      <c r="L357" s="13">
        <f t="shared" si="14"/>
        <v>7.2445395199102078E-2</v>
      </c>
      <c r="M357" s="13">
        <f t="shared" si="14"/>
        <v>4.1056488165201977E-3</v>
      </c>
      <c r="N357" s="13">
        <f t="shared" si="14"/>
        <v>2.2089718814373806E-2</v>
      </c>
      <c r="O357" s="13">
        <f t="shared" si="14"/>
        <v>3.8797979156521126E-2</v>
      </c>
      <c r="P357" s="13">
        <f t="shared" si="14"/>
        <v>3.4372233495006468E-2</v>
      </c>
      <c r="Q357" s="13">
        <f t="shared" si="14"/>
        <v>2.110260307310885E-2</v>
      </c>
      <c r="R357" s="13">
        <f t="shared" si="14"/>
        <v>7.4806917012186877E-2</v>
      </c>
      <c r="S357" s="13">
        <f>S346/S349</f>
        <v>3.770257826726757E-2</v>
      </c>
      <c r="T357" s="13">
        <f t="shared" si="14"/>
        <v>4.2466324526303501E-2</v>
      </c>
      <c r="U357" s="13">
        <f t="shared" si="14"/>
        <v>3.2875034621030849E-2</v>
      </c>
      <c r="V357" s="13">
        <f t="shared" si="14"/>
        <v>4.901586941840212E-3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8.4671549891493225E-3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 t="shared" si="14"/>
        <v>0</v>
      </c>
      <c r="AM357" s="13" t="e">
        <f t="shared" si="14"/>
        <v>#DIV/0!</v>
      </c>
      <c r="AN357" s="13">
        <f t="shared" si="14"/>
        <v>0</v>
      </c>
    </row>
    <row r="358" spans="1:40" x14ac:dyDescent="0.2">
      <c r="A358" t="s">
        <v>613</v>
      </c>
      <c r="E358" s="13">
        <f t="shared" ref="E358:AN358" si="15">E347/E349</f>
        <v>1.7174837506634778E-2</v>
      </c>
      <c r="F358" s="13">
        <f t="shared" si="15"/>
        <v>4.4559002552770552E-3</v>
      </c>
      <c r="G358" s="13">
        <f t="shared" si="15"/>
        <v>9.7156279647144395E-3</v>
      </c>
      <c r="H358" s="13">
        <f t="shared" si="15"/>
        <v>2.0264700118917383E-3</v>
      </c>
      <c r="I358" s="13">
        <f t="shared" si="15"/>
        <v>1.4348036691829841E-3</v>
      </c>
      <c r="J358" s="13">
        <f t="shared" si="15"/>
        <v>4.264089971767541E-3</v>
      </c>
      <c r="K358" s="13">
        <f t="shared" si="15"/>
        <v>3.8985713592497735E-4</v>
      </c>
      <c r="L358" s="13">
        <f t="shared" si="15"/>
        <v>1.6235353653694037E-2</v>
      </c>
      <c r="M358" s="13">
        <f t="shared" si="15"/>
        <v>-4.9766794911258814E-4</v>
      </c>
      <c r="N358" s="13">
        <f t="shared" si="15"/>
        <v>7.0658211511896837E-4</v>
      </c>
      <c r="O358" s="13">
        <f t="shared" si="15"/>
        <v>2.0857970845582514E-3</v>
      </c>
      <c r="P358" s="13">
        <f t="shared" si="15"/>
        <v>9.9601958058605114E-4</v>
      </c>
      <c r="Q358" s="13">
        <f t="shared" si="15"/>
        <v>1.295605315384088E-2</v>
      </c>
      <c r="R358" s="13">
        <f t="shared" si="15"/>
        <v>1.3385829962290452E-2</v>
      </c>
      <c r="S358" s="13">
        <f>S347/S349</f>
        <v>9.2647220178160316E-4</v>
      </c>
      <c r="T358" s="13">
        <f t="shared" si="15"/>
        <v>3.8474133036499021E-3</v>
      </c>
      <c r="U358" s="13">
        <f t="shared" si="15"/>
        <v>6.8031984769007792E-3</v>
      </c>
      <c r="V358" s="13">
        <f t="shared" si="15"/>
        <v>-7.5879478362363199E-5</v>
      </c>
      <c r="W358" s="13">
        <f t="shared" si="15"/>
        <v>-6.8286112346434497E-4</v>
      </c>
      <c r="X358" s="13">
        <f>X347/X349</f>
        <v>-4.0384503379765945E-4</v>
      </c>
      <c r="Y358" s="13">
        <f t="shared" si="15"/>
        <v>4.7641916749269079E-3</v>
      </c>
      <c r="Z358" s="13">
        <f t="shared" si="15"/>
        <v>2.0579869869551267E-4</v>
      </c>
      <c r="AA358" s="13">
        <f t="shared" si="15"/>
        <v>5.3207291794615322E-3</v>
      </c>
      <c r="AB358" s="13">
        <f t="shared" si="15"/>
        <v>-1.1333222592987892E-5</v>
      </c>
      <c r="AC358" s="13">
        <f t="shared" si="15"/>
        <v>1.3002483779696138E-2</v>
      </c>
      <c r="AD358" s="13">
        <f t="shared" si="15"/>
        <v>-1.2861214854295076E-4</v>
      </c>
      <c r="AE358" s="13">
        <f t="shared" si="15"/>
        <v>6.8286095704162355E-4</v>
      </c>
      <c r="AF358" s="13">
        <f t="shared" si="15"/>
        <v>1.6029499053106511E-2</v>
      </c>
      <c r="AG358" s="13">
        <f t="shared" si="15"/>
        <v>-3.2371063438481015E-4</v>
      </c>
      <c r="AH358" s="13">
        <f t="shared" si="15"/>
        <v>-2.1108766004556914E-4</v>
      </c>
      <c r="AI358" s="13">
        <f t="shared" si="15"/>
        <v>-1.5863251037882218E-4</v>
      </c>
      <c r="AJ358" s="13">
        <f t="shared" si="15"/>
        <v>-2.6334732000210683E-4</v>
      </c>
      <c r="AK358" s="13">
        <f t="shared" si="15"/>
        <v>-3.6553583368815683E-3</v>
      </c>
      <c r="AL358" s="13">
        <f t="shared" si="15"/>
        <v>-4.7095542254779344E-3</v>
      </c>
      <c r="AM358" s="13" t="e">
        <f t="shared" si="15"/>
        <v>#DIV/0!</v>
      </c>
      <c r="AN358" s="13">
        <f t="shared" si="15"/>
        <v>-2.8956055237623922E-4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2024-06-23T11:24:43Z</dcterms:created>
  <dcterms:modified xsi:type="dcterms:W3CDTF">2024-06-23T11:46:49Z</dcterms:modified>
</cp:coreProperties>
</file>