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350" windowHeight="1075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W356" i="1" l="1"/>
  <c r="G353" i="1"/>
  <c r="W353" i="1"/>
  <c r="AM353" i="1"/>
  <c r="G355" i="1"/>
  <c r="W355" i="1"/>
  <c r="AM355" i="1"/>
  <c r="G356" i="1"/>
  <c r="J353" i="1"/>
  <c r="Z353" i="1"/>
  <c r="J354" i="1"/>
  <c r="Z354" i="1"/>
  <c r="J355" i="1"/>
  <c r="Z355" i="1"/>
  <c r="J357" i="1"/>
  <c r="Z357" i="1"/>
  <c r="J358" i="1"/>
  <c r="Z358" i="1"/>
  <c r="AM356" i="1"/>
  <c r="AM357" i="1"/>
  <c r="W358" i="1"/>
  <c r="AE358" i="1"/>
  <c r="AM358" i="1"/>
  <c r="X353" i="1"/>
  <c r="T354" i="1"/>
  <c r="AJ354" i="1"/>
  <c r="H355" i="1"/>
  <c r="T355" i="1"/>
  <c r="H356" i="1"/>
  <c r="E353" i="1"/>
  <c r="M353" i="1"/>
  <c r="Q353" i="1"/>
  <c r="U353" i="1"/>
  <c r="AC353" i="1"/>
  <c r="M354" i="1"/>
  <c r="Q354" i="1"/>
  <c r="AC354" i="1"/>
  <c r="AG354" i="1"/>
  <c r="M355" i="1"/>
  <c r="AC355" i="1"/>
  <c r="E356" i="1"/>
  <c r="I356" i="1"/>
  <c r="AK356" i="1"/>
  <c r="E357" i="1"/>
  <c r="M357" i="1"/>
  <c r="Q357" i="1"/>
  <c r="U357" i="1"/>
  <c r="AC357" i="1"/>
  <c r="M358" i="1"/>
  <c r="Q358" i="1"/>
  <c r="AC358" i="1"/>
  <c r="AG358" i="1"/>
  <c r="G357" i="1"/>
  <c r="G358" i="1"/>
  <c r="H353" i="1"/>
  <c r="AJ353" i="1"/>
  <c r="L354" i="1"/>
  <c r="AN354" i="1"/>
  <c r="T356" i="1"/>
  <c r="AJ356" i="1"/>
  <c r="AN356" i="1"/>
  <c r="T357" i="1"/>
  <c r="AB357" i="1"/>
  <c r="AJ357" i="1"/>
  <c r="H358" i="1"/>
  <c r="L358" i="1"/>
  <c r="X358" i="1"/>
  <c r="AB358" i="1"/>
  <c r="AF358" i="1"/>
  <c r="E349" i="1"/>
  <c r="I349" i="1"/>
  <c r="M349" i="1"/>
  <c r="M351" i="1" s="1"/>
  <c r="Q349" i="1"/>
  <c r="U349" i="1"/>
  <c r="Y349" i="1"/>
  <c r="AC349" i="1"/>
  <c r="AC351" i="1" s="1"/>
  <c r="AG349" i="1"/>
  <c r="AK349" i="1"/>
  <c r="F349" i="1"/>
  <c r="J349" i="1"/>
  <c r="J351" i="1" s="1"/>
  <c r="N349" i="1"/>
  <c r="R349" i="1"/>
  <c r="V349" i="1"/>
  <c r="Z349" i="1"/>
  <c r="Z351" i="1" s="1"/>
  <c r="AD349" i="1"/>
  <c r="AH349" i="1"/>
  <c r="AL349" i="1"/>
  <c r="G349" i="1"/>
  <c r="G351" i="1" s="1"/>
  <c r="K349" i="1"/>
  <c r="O349" i="1"/>
  <c r="S349" i="1"/>
  <c r="W349" i="1"/>
  <c r="W351" i="1" s="1"/>
  <c r="AA349" i="1"/>
  <c r="AE349" i="1"/>
  <c r="AI349" i="1"/>
  <c r="AM349" i="1"/>
  <c r="AM351" i="1" s="1"/>
  <c r="H349" i="1"/>
  <c r="L349" i="1"/>
  <c r="P349" i="1"/>
  <c r="T349" i="1"/>
  <c r="T351" i="1" s="1"/>
  <c r="X349" i="1"/>
  <c r="AB349" i="1"/>
  <c r="AF349" i="1"/>
  <c r="AJ349" i="1"/>
  <c r="AJ351" i="1" s="1"/>
  <c r="AN349" i="1"/>
  <c r="AF351" i="1" l="1"/>
  <c r="AF354" i="1"/>
  <c r="P351" i="1"/>
  <c r="P353" i="1"/>
  <c r="AI351" i="1"/>
  <c r="AI353" i="1"/>
  <c r="AI354" i="1"/>
  <c r="AI355" i="1"/>
  <c r="S351" i="1"/>
  <c r="S353" i="1"/>
  <c r="S354" i="1"/>
  <c r="S356" i="1"/>
  <c r="S357" i="1"/>
  <c r="S355" i="1"/>
  <c r="S358" i="1"/>
  <c r="AL351" i="1"/>
  <c r="AL355" i="1"/>
  <c r="AL356" i="1"/>
  <c r="AL353" i="1"/>
  <c r="AL357" i="1"/>
  <c r="AL354" i="1"/>
  <c r="AL358" i="1"/>
  <c r="V351" i="1"/>
  <c r="V355" i="1"/>
  <c r="V356" i="1"/>
  <c r="V353" i="1"/>
  <c r="V357" i="1"/>
  <c r="V354" i="1"/>
  <c r="V358" i="1"/>
  <c r="F351" i="1"/>
  <c r="F355" i="1"/>
  <c r="F356" i="1"/>
  <c r="F353" i="1"/>
  <c r="F357" i="1"/>
  <c r="F354" i="1"/>
  <c r="F358" i="1"/>
  <c r="Y351" i="1"/>
  <c r="Y353" i="1"/>
  <c r="Y357" i="1"/>
  <c r="Y354" i="1"/>
  <c r="Y358" i="1"/>
  <c r="I351" i="1"/>
  <c r="I353" i="1"/>
  <c r="I357" i="1"/>
  <c r="I354" i="1"/>
  <c r="I358" i="1"/>
  <c r="P356" i="1"/>
  <c r="AI358" i="1"/>
  <c r="AI356" i="1"/>
  <c r="I355" i="1"/>
  <c r="AF353" i="1"/>
  <c r="AB351" i="1"/>
  <c r="AB354" i="1"/>
  <c r="AB356" i="1"/>
  <c r="L351" i="1"/>
  <c r="L353" i="1"/>
  <c r="L355" i="1"/>
  <c r="L356" i="1"/>
  <c r="AE351" i="1"/>
  <c r="AE354" i="1"/>
  <c r="AE355" i="1"/>
  <c r="AE356" i="1"/>
  <c r="AE353" i="1"/>
  <c r="AE357" i="1"/>
  <c r="O351" i="1"/>
  <c r="O354" i="1"/>
  <c r="O356" i="1"/>
  <c r="O355" i="1"/>
  <c r="O357" i="1"/>
  <c r="O358" i="1"/>
  <c r="O353" i="1"/>
  <c r="AH351" i="1"/>
  <c r="AH356" i="1"/>
  <c r="AH353" i="1"/>
  <c r="AH357" i="1"/>
  <c r="AH354" i="1"/>
  <c r="AH358" i="1"/>
  <c r="AH355" i="1"/>
  <c r="R351" i="1"/>
  <c r="R356" i="1"/>
  <c r="R353" i="1"/>
  <c r="R357" i="1"/>
  <c r="R354" i="1"/>
  <c r="R358" i="1"/>
  <c r="R355" i="1"/>
  <c r="AK351" i="1"/>
  <c r="AK354" i="1"/>
  <c r="AK358" i="1"/>
  <c r="AK355" i="1"/>
  <c r="U351" i="1"/>
  <c r="U354" i="1"/>
  <c r="U358" i="1"/>
  <c r="U355" i="1"/>
  <c r="E351" i="1"/>
  <c r="E354" i="1"/>
  <c r="E358" i="1"/>
  <c r="E355" i="1"/>
  <c r="P357" i="1"/>
  <c r="AF356" i="1"/>
  <c r="AB355" i="1"/>
  <c r="AK357" i="1"/>
  <c r="Y356" i="1"/>
  <c r="AK353" i="1"/>
  <c r="AF355" i="1"/>
  <c r="AN351" i="1"/>
  <c r="AN353" i="1"/>
  <c r="AN357" i="1"/>
  <c r="AN355" i="1"/>
  <c r="X351" i="1"/>
  <c r="X354" i="1"/>
  <c r="X357" i="1"/>
  <c r="H351" i="1"/>
  <c r="H357" i="1"/>
  <c r="H354" i="1"/>
  <c r="AA351" i="1"/>
  <c r="AA355" i="1"/>
  <c r="AA353" i="1"/>
  <c r="AA354" i="1"/>
  <c r="AA356" i="1"/>
  <c r="AA357" i="1"/>
  <c r="AA358" i="1"/>
  <c r="K351" i="1"/>
  <c r="K355" i="1"/>
  <c r="K357" i="1"/>
  <c r="K356" i="1"/>
  <c r="K358" i="1"/>
  <c r="K353" i="1"/>
  <c r="K354" i="1"/>
  <c r="AD351" i="1"/>
  <c r="AD353" i="1"/>
  <c r="AD357" i="1"/>
  <c r="AD354" i="1"/>
  <c r="AD358" i="1"/>
  <c r="AD355" i="1"/>
  <c r="AD356" i="1"/>
  <c r="N351" i="1"/>
  <c r="N353" i="1"/>
  <c r="N357" i="1"/>
  <c r="N354" i="1"/>
  <c r="N358" i="1"/>
  <c r="N355" i="1"/>
  <c r="N356" i="1"/>
  <c r="AG351" i="1"/>
  <c r="AG355" i="1"/>
  <c r="AG356" i="1"/>
  <c r="Q351" i="1"/>
  <c r="Q355" i="1"/>
  <c r="Q356" i="1"/>
  <c r="AN358" i="1"/>
  <c r="P358" i="1"/>
  <c r="AF357" i="1"/>
  <c r="L357" i="1"/>
  <c r="X356" i="1"/>
  <c r="P355" i="1"/>
  <c r="AB353" i="1"/>
  <c r="AI357" i="1"/>
  <c r="AG357" i="1"/>
  <c r="U356" i="1"/>
  <c r="Y355" i="1"/>
  <c r="AG353" i="1"/>
  <c r="X355" i="1"/>
  <c r="P354" i="1"/>
  <c r="AJ358" i="1"/>
  <c r="T358" i="1"/>
  <c r="T353" i="1"/>
  <c r="AC356" i="1"/>
  <c r="M356" i="1"/>
  <c r="AJ355" i="1"/>
  <c r="W357" i="1"/>
  <c r="Z356" i="1"/>
  <c r="J356" i="1"/>
  <c r="AM354" i="1"/>
  <c r="W354" i="1"/>
  <c r="G354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<sst xmlns="http://schemas.openxmlformats.org/spreadsheetml/2006/main" count="707" uniqueCount="639">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</sst>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5"/>
      <sheetName val="גיליון237"/>
      <sheetName val="גיליון239"/>
      <sheetName val="גיליון241"/>
      <sheetName val="גיליון243"/>
      <sheetName val="גיליון24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J16" sqref="J16"/>
    </sheetView>
  </sheetViews>
  <sheetFormatPr defaultRowHeight="14.25" x14ac:dyDescent="0.2"/>
  <cols>
    <col min="5" max="5" width="16.5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45658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1806.8230000000001</v>
      </c>
      <c r="F5">
        <v>9927.9670000000006</v>
      </c>
      <c r="G5">
        <v>11303.786</v>
      </c>
      <c r="H5">
        <v>139.83699999999999</v>
      </c>
      <c r="I5">
        <v>3241.17</v>
      </c>
      <c r="J5">
        <v>2172.2759999999998</v>
      </c>
      <c r="K5">
        <v>43.332000000000001</v>
      </c>
      <c r="L5">
        <v>14673.018</v>
      </c>
      <c r="M5">
        <v>288.08199999999999</v>
      </c>
      <c r="N5">
        <v>-265.20699999999999</v>
      </c>
      <c r="O5">
        <v>858.25900000000001</v>
      </c>
      <c r="P5">
        <v>7433.6580000000004</v>
      </c>
      <c r="Q5">
        <v>146.47</v>
      </c>
      <c r="R5">
        <v>2515.4479999999999</v>
      </c>
      <c r="S5">
        <v>10118.859</v>
      </c>
      <c r="T5">
        <v>152.82300000000001</v>
      </c>
      <c r="U5">
        <v>274.5</v>
      </c>
      <c r="V5">
        <v>7467.5159999999996</v>
      </c>
      <c r="W5">
        <v>903.87300000000005</v>
      </c>
      <c r="X5">
        <v>447.298</v>
      </c>
      <c r="Y5">
        <v>856.41300000000001</v>
      </c>
      <c r="Z5">
        <v>172.21</v>
      </c>
      <c r="AA5">
        <v>132.78899999999999</v>
      </c>
      <c r="AB5">
        <v>8686.5930000000008</v>
      </c>
      <c r="AC5">
        <v>649.70600000000002</v>
      </c>
      <c r="AD5">
        <v>612.24300000000005</v>
      </c>
      <c r="AE5">
        <v>590.99</v>
      </c>
      <c r="AF5">
        <v>324.197</v>
      </c>
      <c r="AG5">
        <v>421.02300000000002</v>
      </c>
      <c r="AH5">
        <v>878.54</v>
      </c>
      <c r="AI5">
        <v>48.314</v>
      </c>
      <c r="AJ5">
        <v>369.12099999999998</v>
      </c>
      <c r="AK5">
        <v>112.982</v>
      </c>
      <c r="AL5">
        <v>1318.6030000000001</v>
      </c>
      <c r="AM5">
        <v>20.044</v>
      </c>
      <c r="AN5">
        <v>451.69499999999999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0</v>
      </c>
      <c r="F6">
        <v>5363.2650000000003</v>
      </c>
      <c r="G6">
        <v>272.14499999999998</v>
      </c>
      <c r="H6">
        <v>796.24400000000003</v>
      </c>
      <c r="I6">
        <v>96.043999999999997</v>
      </c>
      <c r="J6">
        <v>73.804000000000002</v>
      </c>
      <c r="K6">
        <v>2E-3</v>
      </c>
      <c r="L6">
        <v>1116.432</v>
      </c>
      <c r="M6">
        <v>9.0999999999999998E-2</v>
      </c>
      <c r="N6">
        <v>191.31800000000001</v>
      </c>
      <c r="O6">
        <v>6.5609999999999999</v>
      </c>
      <c r="P6">
        <v>679.97199999999998</v>
      </c>
      <c r="Q6">
        <v>243.554</v>
      </c>
      <c r="R6">
        <v>27.742999999999999</v>
      </c>
      <c r="S6">
        <v>428.79199999999997</v>
      </c>
      <c r="T6">
        <v>183.946</v>
      </c>
      <c r="U6">
        <v>10.433999999999999</v>
      </c>
      <c r="V6">
        <v>470.54899999999998</v>
      </c>
      <c r="W6">
        <v>148.06800000000001</v>
      </c>
      <c r="X6">
        <v>30.405999999999999</v>
      </c>
      <c r="Y6">
        <v>21641.437000000002</v>
      </c>
      <c r="Z6">
        <v>0.28000000000000003</v>
      </c>
      <c r="AA6">
        <v>31.414999999999999</v>
      </c>
      <c r="AB6">
        <v>525.64599999999996</v>
      </c>
      <c r="AC6">
        <v>624.15200000000004</v>
      </c>
      <c r="AD6">
        <v>19.433</v>
      </c>
      <c r="AE6">
        <v>1295.22</v>
      </c>
      <c r="AF6">
        <v>22.736000000000001</v>
      </c>
      <c r="AG6">
        <v>78.852000000000004</v>
      </c>
      <c r="AH6">
        <v>21.123000000000001</v>
      </c>
      <c r="AI6">
        <v>42.52</v>
      </c>
      <c r="AJ6">
        <v>0</v>
      </c>
      <c r="AK6">
        <v>12.827999999999999</v>
      </c>
      <c r="AL6">
        <v>6.931</v>
      </c>
      <c r="AM6">
        <v>75.168000000000006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18340.203000000001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22359.351999999999</v>
      </c>
      <c r="M13">
        <v>0</v>
      </c>
      <c r="N13">
        <v>0</v>
      </c>
      <c r="O13">
        <v>0</v>
      </c>
      <c r="P13">
        <v>9.7509999999999994</v>
      </c>
      <c r="Q13">
        <v>0</v>
      </c>
      <c r="R13">
        <v>0</v>
      </c>
      <c r="S13">
        <v>567.00199999999995</v>
      </c>
      <c r="T13">
        <v>6569.1490000000003</v>
      </c>
      <c r="U13">
        <v>0</v>
      </c>
      <c r="V13">
        <v>0</v>
      </c>
      <c r="W13">
        <v>0</v>
      </c>
      <c r="X13">
        <v>0</v>
      </c>
      <c r="Y13">
        <v>12985.675999999999</v>
      </c>
      <c r="Z13">
        <v>0</v>
      </c>
      <c r="AA13">
        <v>0</v>
      </c>
      <c r="AB13">
        <v>0</v>
      </c>
      <c r="AC13">
        <v>0</v>
      </c>
      <c r="AD13">
        <v>1600.519</v>
      </c>
      <c r="AE13">
        <v>1067.1759999999999</v>
      </c>
      <c r="AF13">
        <v>243.67400000000001</v>
      </c>
      <c r="AG13">
        <v>798.24099999999999</v>
      </c>
      <c r="AH13">
        <v>716.81600000000003</v>
      </c>
      <c r="AI13">
        <v>77.382999999999996</v>
      </c>
      <c r="AJ13">
        <v>0</v>
      </c>
      <c r="AK13">
        <v>0</v>
      </c>
      <c r="AL13">
        <v>66.716999999999999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13217.825999999999</v>
      </c>
      <c r="F14">
        <v>0</v>
      </c>
      <c r="G14">
        <v>26133.723000000002</v>
      </c>
      <c r="H14">
        <v>8516.1669999999995</v>
      </c>
      <c r="I14">
        <v>15806.218000000001</v>
      </c>
      <c r="J14">
        <v>5495.2889999999998</v>
      </c>
      <c r="K14">
        <v>30141.814999999999</v>
      </c>
      <c r="L14">
        <v>0</v>
      </c>
      <c r="M14">
        <v>21137.063999999998</v>
      </c>
      <c r="N14">
        <v>10951.697</v>
      </c>
      <c r="O14">
        <v>0</v>
      </c>
      <c r="P14">
        <v>17871.558000000001</v>
      </c>
      <c r="Q14">
        <v>9317.0349999999999</v>
      </c>
      <c r="R14">
        <v>7621.7169999999996</v>
      </c>
      <c r="S14">
        <v>0</v>
      </c>
      <c r="T14">
        <v>0</v>
      </c>
      <c r="U14">
        <v>0</v>
      </c>
      <c r="V14">
        <v>66454.020999999993</v>
      </c>
      <c r="W14">
        <v>0</v>
      </c>
      <c r="X14">
        <v>1703.4269999999999</v>
      </c>
      <c r="Y14">
        <v>0</v>
      </c>
      <c r="Z14">
        <v>3049.9749999999999</v>
      </c>
      <c r="AA14">
        <v>0</v>
      </c>
      <c r="AB14">
        <v>32131.846000000001</v>
      </c>
      <c r="AC14">
        <v>11592.067999999999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28673.814999999999</v>
      </c>
      <c r="F16">
        <v>0</v>
      </c>
      <c r="G16">
        <v>19673.786</v>
      </c>
      <c r="H16">
        <v>9311.9699999999993</v>
      </c>
      <c r="I16">
        <v>9662.06</v>
      </c>
      <c r="J16">
        <v>3338.471</v>
      </c>
      <c r="K16">
        <v>27693.947</v>
      </c>
      <c r="L16">
        <v>0</v>
      </c>
      <c r="M16">
        <v>20184.688999999998</v>
      </c>
      <c r="N16">
        <v>10662.254000000001</v>
      </c>
      <c r="O16">
        <v>0</v>
      </c>
      <c r="P16">
        <v>14113.905000000001</v>
      </c>
      <c r="Q16">
        <v>9258.4050000000007</v>
      </c>
      <c r="R16">
        <v>8249.4509999999991</v>
      </c>
      <c r="S16">
        <v>0</v>
      </c>
      <c r="T16">
        <v>0</v>
      </c>
      <c r="U16">
        <v>0</v>
      </c>
      <c r="V16">
        <v>81863.574999999997</v>
      </c>
      <c r="W16">
        <v>0</v>
      </c>
      <c r="X16">
        <v>1216.1120000000001</v>
      </c>
      <c r="Y16">
        <v>0</v>
      </c>
      <c r="Z16">
        <v>3780.9029999999998</v>
      </c>
      <c r="AA16">
        <v>0</v>
      </c>
      <c r="AB16">
        <v>29087.155999999999</v>
      </c>
      <c r="AC16">
        <v>16822.561000000002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1240.9179999999999</v>
      </c>
      <c r="F18">
        <v>22475.478999999999</v>
      </c>
      <c r="G18">
        <v>8350.0499999999993</v>
      </c>
      <c r="H18">
        <v>0</v>
      </c>
      <c r="I18">
        <v>3220.9</v>
      </c>
      <c r="J18">
        <v>2030.4680000000001</v>
      </c>
      <c r="K18">
        <v>1478.85</v>
      </c>
      <c r="L18">
        <v>36016.574999999997</v>
      </c>
      <c r="M18">
        <v>438.32799999999997</v>
      </c>
      <c r="N18">
        <v>1950.556</v>
      </c>
      <c r="O18">
        <v>0</v>
      </c>
      <c r="P18">
        <v>7182.9620000000004</v>
      </c>
      <c r="Q18">
        <v>4822.54</v>
      </c>
      <c r="R18">
        <v>796.96</v>
      </c>
      <c r="S18">
        <v>6315.9080000000004</v>
      </c>
      <c r="T18">
        <v>32802.745000000003</v>
      </c>
      <c r="U18">
        <v>0</v>
      </c>
      <c r="V18">
        <v>10260.86</v>
      </c>
      <c r="W18">
        <v>2101.982</v>
      </c>
      <c r="X18">
        <v>894.57</v>
      </c>
      <c r="Y18">
        <v>178941.24799999999</v>
      </c>
      <c r="Z18">
        <v>0</v>
      </c>
      <c r="AA18">
        <v>0</v>
      </c>
      <c r="AB18">
        <v>10678.56</v>
      </c>
      <c r="AC18">
        <v>0</v>
      </c>
      <c r="AD18">
        <v>2942.8649999999998</v>
      </c>
      <c r="AE18">
        <v>6063.9620000000004</v>
      </c>
      <c r="AF18">
        <v>734.12400000000002</v>
      </c>
      <c r="AG18">
        <v>11933.181</v>
      </c>
      <c r="AH18">
        <v>4894.616</v>
      </c>
      <c r="AI18">
        <v>638.17999999999995</v>
      </c>
      <c r="AJ18">
        <v>0</v>
      </c>
      <c r="AK18">
        <v>0</v>
      </c>
      <c r="AL18">
        <v>2923.2130000000002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5074.1580000000004</v>
      </c>
      <c r="F21">
        <v>0</v>
      </c>
      <c r="G21">
        <v>0</v>
      </c>
      <c r="H21">
        <v>0</v>
      </c>
      <c r="I21">
        <v>0</v>
      </c>
      <c r="J21">
        <v>0</v>
      </c>
      <c r="K21">
        <v>3725.78</v>
      </c>
      <c r="L21">
        <v>0</v>
      </c>
      <c r="M21">
        <v>532.25400000000002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58965.313999999998</v>
      </c>
      <c r="G22">
        <v>0</v>
      </c>
      <c r="H22">
        <v>0</v>
      </c>
      <c r="I22">
        <v>0</v>
      </c>
      <c r="J22">
        <v>0</v>
      </c>
      <c r="K22">
        <v>0</v>
      </c>
      <c r="L22">
        <v>54463.874000000003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16349.299000000001</v>
      </c>
      <c r="U22">
        <v>0</v>
      </c>
      <c r="V22">
        <v>0</v>
      </c>
      <c r="W22">
        <v>0</v>
      </c>
      <c r="X22">
        <v>0</v>
      </c>
      <c r="Y22">
        <v>14058.485000000001</v>
      </c>
      <c r="Z22">
        <v>0</v>
      </c>
      <c r="AA22">
        <v>0</v>
      </c>
      <c r="AB22">
        <v>0</v>
      </c>
      <c r="AC22">
        <v>0</v>
      </c>
      <c r="AD22">
        <v>5317.5079999999998</v>
      </c>
      <c r="AE22">
        <v>2443.924</v>
      </c>
      <c r="AF22">
        <v>0</v>
      </c>
      <c r="AG22">
        <v>825.90300000000002</v>
      </c>
      <c r="AH22">
        <v>2952.5390000000002</v>
      </c>
      <c r="AI22">
        <v>227.68299999999999</v>
      </c>
      <c r="AJ22">
        <v>0</v>
      </c>
      <c r="AK22">
        <v>0</v>
      </c>
      <c r="AL22">
        <v>318.66000000000003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17628.633999999998</v>
      </c>
      <c r="F60">
        <v>0</v>
      </c>
      <c r="G60">
        <v>14499.489</v>
      </c>
      <c r="H60">
        <v>0</v>
      </c>
      <c r="I60">
        <v>5352.9059999999999</v>
      </c>
      <c r="J60">
        <v>1315.34</v>
      </c>
      <c r="K60">
        <v>18521.842000000001</v>
      </c>
      <c r="L60">
        <v>0</v>
      </c>
      <c r="M60">
        <v>0</v>
      </c>
      <c r="N60">
        <v>3064.223</v>
      </c>
      <c r="O60">
        <v>0</v>
      </c>
      <c r="P60">
        <v>13860.67</v>
      </c>
      <c r="Q60">
        <v>6939.3440000000001</v>
      </c>
      <c r="R60">
        <v>3199.2779999999998</v>
      </c>
      <c r="S60">
        <v>0</v>
      </c>
      <c r="T60">
        <v>0</v>
      </c>
      <c r="U60">
        <v>0</v>
      </c>
      <c r="V60">
        <v>32942.716</v>
      </c>
      <c r="W60">
        <v>0</v>
      </c>
      <c r="X60">
        <v>1189.7650000000001</v>
      </c>
      <c r="Y60">
        <v>0</v>
      </c>
      <c r="Z60">
        <v>1543.8409999999999</v>
      </c>
      <c r="AA60">
        <v>0</v>
      </c>
      <c r="AB60">
        <v>19628.223999999998</v>
      </c>
      <c r="AC60">
        <v>10887.434999999999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18.233000000000001</v>
      </c>
      <c r="S61">
        <v>0</v>
      </c>
      <c r="T61">
        <v>0</v>
      </c>
      <c r="U61">
        <v>0</v>
      </c>
      <c r="V61">
        <v>156.751</v>
      </c>
      <c r="W61">
        <v>0</v>
      </c>
      <c r="X61">
        <v>0</v>
      </c>
      <c r="Y61">
        <v>0</v>
      </c>
      <c r="Z61">
        <v>0</v>
      </c>
      <c r="AA61">
        <v>0</v>
      </c>
      <c r="AB61">
        <v>57.548000000000002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6146.3310000000001</v>
      </c>
      <c r="F62">
        <v>0</v>
      </c>
      <c r="G62">
        <v>6160.058</v>
      </c>
      <c r="H62">
        <v>0</v>
      </c>
      <c r="I62">
        <v>3183.1709999999998</v>
      </c>
      <c r="J62">
        <v>1521.7529999999999</v>
      </c>
      <c r="K62">
        <v>8529.2530000000006</v>
      </c>
      <c r="L62">
        <v>0</v>
      </c>
      <c r="M62">
        <v>0</v>
      </c>
      <c r="N62">
        <v>3102.4070000000002</v>
      </c>
      <c r="O62">
        <v>0</v>
      </c>
      <c r="P62">
        <v>4708.8869999999997</v>
      </c>
      <c r="Q62">
        <v>3574.386</v>
      </c>
      <c r="R62">
        <v>1769.1559999999999</v>
      </c>
      <c r="S62">
        <v>0</v>
      </c>
      <c r="T62">
        <v>0</v>
      </c>
      <c r="U62">
        <v>0</v>
      </c>
      <c r="V62">
        <v>13121.43</v>
      </c>
      <c r="W62">
        <v>0</v>
      </c>
      <c r="X62">
        <v>454.577</v>
      </c>
      <c r="Y62">
        <v>0</v>
      </c>
      <c r="Z62">
        <v>793.22900000000004</v>
      </c>
      <c r="AA62">
        <v>0</v>
      </c>
      <c r="AB62">
        <v>8380.8829999999998</v>
      </c>
      <c r="AC62">
        <v>3990.6619999999998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8132.915</v>
      </c>
      <c r="F64">
        <v>0</v>
      </c>
      <c r="G64">
        <v>5873.6049999999996</v>
      </c>
      <c r="H64">
        <v>0</v>
      </c>
      <c r="I64">
        <v>2887.8850000000002</v>
      </c>
      <c r="J64">
        <v>1616.6590000000001</v>
      </c>
      <c r="K64">
        <v>11442.666999999999</v>
      </c>
      <c r="L64">
        <v>0</v>
      </c>
      <c r="M64">
        <v>0</v>
      </c>
      <c r="N64">
        <v>1372.0450000000001</v>
      </c>
      <c r="O64">
        <v>0</v>
      </c>
      <c r="P64">
        <v>6109.2640000000001</v>
      </c>
      <c r="Q64">
        <v>3151.4609999999998</v>
      </c>
      <c r="R64">
        <v>1569.663</v>
      </c>
      <c r="S64">
        <v>0</v>
      </c>
      <c r="T64">
        <v>0</v>
      </c>
      <c r="U64">
        <v>0</v>
      </c>
      <c r="V64">
        <v>16291.953</v>
      </c>
      <c r="W64">
        <v>0</v>
      </c>
      <c r="X64">
        <v>467.84899999999999</v>
      </c>
      <c r="Y64">
        <v>0</v>
      </c>
      <c r="Z64">
        <v>1021.766</v>
      </c>
      <c r="AA64">
        <v>0</v>
      </c>
      <c r="AB64">
        <v>2463.473</v>
      </c>
      <c r="AC64">
        <v>3673.337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12435.94</v>
      </c>
      <c r="F66">
        <v>0</v>
      </c>
      <c r="G66">
        <v>11474.351000000001</v>
      </c>
      <c r="H66">
        <v>0</v>
      </c>
      <c r="I66">
        <v>5662.0659999999998</v>
      </c>
      <c r="J66">
        <v>1817.9760000000001</v>
      </c>
      <c r="K66">
        <v>14985.798000000001</v>
      </c>
      <c r="L66">
        <v>0</v>
      </c>
      <c r="M66">
        <v>0</v>
      </c>
      <c r="N66">
        <v>2571.4389999999999</v>
      </c>
      <c r="O66">
        <v>0</v>
      </c>
      <c r="P66">
        <v>10295.315000000001</v>
      </c>
      <c r="Q66">
        <v>3336.4659999999999</v>
      </c>
      <c r="R66">
        <v>3042.6019999999999</v>
      </c>
      <c r="S66">
        <v>0</v>
      </c>
      <c r="T66">
        <v>0</v>
      </c>
      <c r="U66">
        <v>0</v>
      </c>
      <c r="V66">
        <v>18447.628000000001</v>
      </c>
      <c r="W66">
        <v>0</v>
      </c>
      <c r="X66">
        <v>624.61699999999996</v>
      </c>
      <c r="Y66">
        <v>0</v>
      </c>
      <c r="Z66">
        <v>1730.902</v>
      </c>
      <c r="AA66">
        <v>0</v>
      </c>
      <c r="AB66">
        <v>5900.7240000000002</v>
      </c>
      <c r="AC66">
        <v>7585.6809999999996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70.956000000000003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702.80700000000002</v>
      </c>
      <c r="F70">
        <v>0</v>
      </c>
      <c r="G70">
        <v>415.262</v>
      </c>
      <c r="H70">
        <v>0</v>
      </c>
      <c r="I70">
        <v>195.84700000000001</v>
      </c>
      <c r="J70">
        <v>90.421000000000006</v>
      </c>
      <c r="K70">
        <v>1026.422</v>
      </c>
      <c r="L70">
        <v>0</v>
      </c>
      <c r="M70">
        <v>0</v>
      </c>
      <c r="N70">
        <v>53.908999999999999</v>
      </c>
      <c r="O70">
        <v>0</v>
      </c>
      <c r="P70">
        <v>336.67599999999999</v>
      </c>
      <c r="Q70">
        <v>243.565</v>
      </c>
      <c r="R70">
        <v>115.41800000000001</v>
      </c>
      <c r="S70">
        <v>0</v>
      </c>
      <c r="T70">
        <v>0</v>
      </c>
      <c r="U70">
        <v>0</v>
      </c>
      <c r="V70">
        <v>64.742000000000004</v>
      </c>
      <c r="W70">
        <v>0</v>
      </c>
      <c r="X70">
        <v>48.651000000000003</v>
      </c>
      <c r="Y70">
        <v>0</v>
      </c>
      <c r="Z70">
        <v>193.88499999999999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891.49300000000005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806.02700000000004</v>
      </c>
      <c r="F77">
        <v>0</v>
      </c>
      <c r="G77">
        <v>158.327</v>
      </c>
      <c r="H77">
        <v>0</v>
      </c>
      <c r="I77">
        <v>97.155000000000001</v>
      </c>
      <c r="J77">
        <v>21.59</v>
      </c>
      <c r="K77">
        <v>1011.1319999999999</v>
      </c>
      <c r="L77">
        <v>0</v>
      </c>
      <c r="M77">
        <v>0</v>
      </c>
      <c r="N77">
        <v>61.171999999999997</v>
      </c>
      <c r="O77">
        <v>35.982999999999997</v>
      </c>
      <c r="P77">
        <v>0</v>
      </c>
      <c r="Q77">
        <v>118.745</v>
      </c>
      <c r="R77">
        <v>115.14700000000001</v>
      </c>
      <c r="S77">
        <v>0</v>
      </c>
      <c r="T77">
        <v>0</v>
      </c>
      <c r="U77">
        <v>0</v>
      </c>
      <c r="V77">
        <v>993.14099999999996</v>
      </c>
      <c r="W77">
        <v>0</v>
      </c>
      <c r="X77">
        <v>28.786999999999999</v>
      </c>
      <c r="Y77">
        <v>0</v>
      </c>
      <c r="Z77">
        <v>176.31800000000001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913.24099999999999</v>
      </c>
      <c r="F78">
        <v>0</v>
      </c>
      <c r="G78">
        <v>119.21</v>
      </c>
      <c r="H78">
        <v>0</v>
      </c>
      <c r="I78">
        <v>73.944999999999993</v>
      </c>
      <c r="J78">
        <v>13.871</v>
      </c>
      <c r="K78">
        <v>1165.008</v>
      </c>
      <c r="L78">
        <v>0</v>
      </c>
      <c r="M78">
        <v>0</v>
      </c>
      <c r="N78">
        <v>44.344999999999999</v>
      </c>
      <c r="O78">
        <v>30.358000000000001</v>
      </c>
      <c r="P78">
        <v>0</v>
      </c>
      <c r="Q78">
        <v>83.146000000000001</v>
      </c>
      <c r="R78">
        <v>68.53</v>
      </c>
      <c r="S78">
        <v>0</v>
      </c>
      <c r="T78">
        <v>0</v>
      </c>
      <c r="U78">
        <v>0</v>
      </c>
      <c r="V78">
        <v>612.60599999999999</v>
      </c>
      <c r="W78">
        <v>0</v>
      </c>
      <c r="X78">
        <v>19.134</v>
      </c>
      <c r="Y78">
        <v>0</v>
      </c>
      <c r="Z78">
        <v>0</v>
      </c>
      <c r="AA78">
        <v>0</v>
      </c>
      <c r="AB78">
        <v>0</v>
      </c>
      <c r="AC78">
        <v>424.089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30108.267</v>
      </c>
      <c r="G102">
        <v>14662.717000000001</v>
      </c>
      <c r="H102">
        <v>0</v>
      </c>
      <c r="I102">
        <v>4909.2039999999997</v>
      </c>
      <c r="J102">
        <v>3630.44</v>
      </c>
      <c r="K102">
        <v>0</v>
      </c>
      <c r="L102">
        <v>38283.366000000002</v>
      </c>
      <c r="M102">
        <v>0</v>
      </c>
      <c r="N102">
        <v>2449.2109999999998</v>
      </c>
      <c r="O102">
        <v>2254.873</v>
      </c>
      <c r="P102">
        <v>10256.772999999999</v>
      </c>
      <c r="Q102">
        <v>7418.6260000000002</v>
      </c>
      <c r="R102">
        <v>1955.2439999999999</v>
      </c>
      <c r="S102">
        <v>16345.92</v>
      </c>
      <c r="T102">
        <v>0</v>
      </c>
      <c r="U102">
        <v>0</v>
      </c>
      <c r="V102">
        <v>28189.195</v>
      </c>
      <c r="W102">
        <v>14606.271000000001</v>
      </c>
      <c r="X102">
        <v>1471.5909999999999</v>
      </c>
      <c r="Y102">
        <v>0</v>
      </c>
      <c r="Z102">
        <v>201.999</v>
      </c>
      <c r="AA102">
        <v>711.827</v>
      </c>
      <c r="AB102">
        <v>20166.882000000001</v>
      </c>
      <c r="AC102">
        <v>9543.1139999999996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732.44500000000005</v>
      </c>
      <c r="AK102">
        <v>0</v>
      </c>
      <c r="AL102">
        <v>0</v>
      </c>
      <c r="AM102">
        <v>0</v>
      </c>
      <c r="AN102">
        <v>138.827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25973.363000000001</v>
      </c>
      <c r="G103">
        <v>7099.2619999999997</v>
      </c>
      <c r="H103">
        <v>0</v>
      </c>
      <c r="I103">
        <v>2486.1990000000001</v>
      </c>
      <c r="J103">
        <v>3248.4409999999998</v>
      </c>
      <c r="K103">
        <v>806.01</v>
      </c>
      <c r="L103">
        <v>28775.912</v>
      </c>
      <c r="M103">
        <v>0</v>
      </c>
      <c r="N103">
        <v>1135.21</v>
      </c>
      <c r="O103">
        <v>1343.0419999999999</v>
      </c>
      <c r="P103">
        <v>7036.665</v>
      </c>
      <c r="Q103">
        <v>5890.4560000000001</v>
      </c>
      <c r="R103">
        <v>748.14200000000005</v>
      </c>
      <c r="S103">
        <v>13606.944</v>
      </c>
      <c r="T103">
        <v>0</v>
      </c>
      <c r="U103">
        <v>0</v>
      </c>
      <c r="V103">
        <v>15065.24</v>
      </c>
      <c r="W103">
        <v>5722.5619999999999</v>
      </c>
      <c r="X103">
        <v>899.64599999999996</v>
      </c>
      <c r="Y103">
        <v>0</v>
      </c>
      <c r="Z103">
        <v>157.62700000000001</v>
      </c>
      <c r="AA103">
        <v>660.32100000000003</v>
      </c>
      <c r="AB103">
        <v>12340.800999999999</v>
      </c>
      <c r="AC103">
        <v>4579.3890000000001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374.61399999999998</v>
      </c>
      <c r="AK103">
        <v>0</v>
      </c>
      <c r="AL103">
        <v>0</v>
      </c>
      <c r="AM103">
        <v>0</v>
      </c>
      <c r="AN103">
        <v>61.420999999999999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470.00799999999998</v>
      </c>
      <c r="F104">
        <v>843.23900000000003</v>
      </c>
      <c r="G104">
        <v>903.649</v>
      </c>
      <c r="H104">
        <v>0</v>
      </c>
      <c r="I104">
        <v>313.34399999999999</v>
      </c>
      <c r="J104">
        <v>629.49</v>
      </c>
      <c r="K104">
        <v>683.64800000000002</v>
      </c>
      <c r="L104">
        <v>4304.4449999999997</v>
      </c>
      <c r="M104">
        <v>0</v>
      </c>
      <c r="N104">
        <v>118.82</v>
      </c>
      <c r="O104">
        <v>228.88399999999999</v>
      </c>
      <c r="P104">
        <v>894.82500000000005</v>
      </c>
      <c r="Q104">
        <v>1085.1610000000001</v>
      </c>
      <c r="R104">
        <v>89.837999999999994</v>
      </c>
      <c r="S104">
        <v>1771.7080000000001</v>
      </c>
      <c r="T104">
        <v>0</v>
      </c>
      <c r="U104">
        <v>0</v>
      </c>
      <c r="V104">
        <v>1034.48</v>
      </c>
      <c r="W104">
        <v>576.32600000000002</v>
      </c>
      <c r="X104">
        <v>72.709000000000003</v>
      </c>
      <c r="Y104">
        <v>0</v>
      </c>
      <c r="Z104">
        <v>0</v>
      </c>
      <c r="AA104">
        <v>166.001</v>
      </c>
      <c r="AB104">
        <v>0</v>
      </c>
      <c r="AC104">
        <v>3328.1729999999998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53.863</v>
      </c>
      <c r="AK104">
        <v>0</v>
      </c>
      <c r="AL104">
        <v>0</v>
      </c>
      <c r="AM104">
        <v>0</v>
      </c>
      <c r="AN104">
        <v>9.3379999999999992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716.21199999999999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4055.337</v>
      </c>
      <c r="H110">
        <v>0</v>
      </c>
      <c r="I110">
        <v>469.483</v>
      </c>
      <c r="J110">
        <v>500.72399999999999</v>
      </c>
      <c r="K110">
        <v>0</v>
      </c>
      <c r="L110">
        <v>0</v>
      </c>
      <c r="M110">
        <v>0</v>
      </c>
      <c r="N110">
        <v>684.38</v>
      </c>
      <c r="O110">
        <v>0</v>
      </c>
      <c r="P110">
        <v>1922.5429999999999</v>
      </c>
      <c r="Q110">
        <v>2302.7269999999999</v>
      </c>
      <c r="R110">
        <v>384.03</v>
      </c>
      <c r="S110">
        <v>2860.7089999999998</v>
      </c>
      <c r="T110">
        <v>0</v>
      </c>
      <c r="U110">
        <v>0</v>
      </c>
      <c r="V110">
        <v>3801.5</v>
      </c>
      <c r="W110">
        <v>1415.5830000000001</v>
      </c>
      <c r="X110">
        <v>0</v>
      </c>
      <c r="Y110">
        <v>0</v>
      </c>
      <c r="Z110">
        <v>0</v>
      </c>
      <c r="AA110">
        <v>416.17</v>
      </c>
      <c r="AB110">
        <v>1655.8119999999999</v>
      </c>
      <c r="AC110">
        <v>1725.8910000000001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3638.89</v>
      </c>
      <c r="F114">
        <v>57170.724999999999</v>
      </c>
      <c r="G114">
        <v>22066.883999999998</v>
      </c>
      <c r="H114">
        <v>0</v>
      </c>
      <c r="I114">
        <v>4751.0110000000004</v>
      </c>
      <c r="J114">
        <v>4870.5879999999997</v>
      </c>
      <c r="K114">
        <v>3471.1039999999998</v>
      </c>
      <c r="L114">
        <v>61996.824999999997</v>
      </c>
      <c r="M114">
        <v>0</v>
      </c>
      <c r="N114">
        <v>1391.9860000000001</v>
      </c>
      <c r="O114">
        <v>11672.343000000001</v>
      </c>
      <c r="P114">
        <v>10989.04</v>
      </c>
      <c r="Q114">
        <v>4541.567</v>
      </c>
      <c r="R114">
        <v>570</v>
      </c>
      <c r="S114">
        <v>34905.131000000001</v>
      </c>
      <c r="T114">
        <v>0</v>
      </c>
      <c r="U114">
        <v>2958.9250000000002</v>
      </c>
      <c r="V114">
        <v>13045.502</v>
      </c>
      <c r="W114">
        <v>53010.769</v>
      </c>
      <c r="X114">
        <v>472.99700000000001</v>
      </c>
      <c r="Y114">
        <v>0</v>
      </c>
      <c r="Z114">
        <v>0</v>
      </c>
      <c r="AA114">
        <v>1747.9639999999999</v>
      </c>
      <c r="AB114">
        <v>3923.2370000000001</v>
      </c>
      <c r="AC114">
        <v>829.5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9728.7119999999995</v>
      </c>
      <c r="AK114">
        <v>780.51199999999994</v>
      </c>
      <c r="AL114">
        <v>0</v>
      </c>
      <c r="AM114">
        <v>0</v>
      </c>
      <c r="AN114">
        <v>2058.904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5647.8530000000001</v>
      </c>
      <c r="F115">
        <v>55278.517</v>
      </c>
      <c r="G115">
        <v>71255.971999999994</v>
      </c>
      <c r="H115">
        <v>0</v>
      </c>
      <c r="I115">
        <v>15778.52</v>
      </c>
      <c r="J115">
        <v>18174.468000000001</v>
      </c>
      <c r="K115">
        <v>6491.799</v>
      </c>
      <c r="L115">
        <v>93892.240999999995</v>
      </c>
      <c r="M115">
        <v>0</v>
      </c>
      <c r="N115">
        <v>7122.7809999999999</v>
      </c>
      <c r="O115">
        <v>0</v>
      </c>
      <c r="P115">
        <v>36100.286999999997</v>
      </c>
      <c r="Q115">
        <v>27150.737000000001</v>
      </c>
      <c r="R115">
        <v>5076.2510000000002</v>
      </c>
      <c r="S115">
        <v>87745.623000000007</v>
      </c>
      <c r="T115">
        <v>42632.925999999999</v>
      </c>
      <c r="U115">
        <v>2979.2379999999998</v>
      </c>
      <c r="V115">
        <v>72828.562999999995</v>
      </c>
      <c r="W115">
        <v>118281.855</v>
      </c>
      <c r="X115">
        <v>4514.7</v>
      </c>
      <c r="Y115">
        <v>149068.32</v>
      </c>
      <c r="Z115">
        <v>1069.6869999999999</v>
      </c>
      <c r="AA115">
        <v>4393.4520000000002</v>
      </c>
      <c r="AB115">
        <v>39936.025999999998</v>
      </c>
      <c r="AC115">
        <v>21327.736000000001</v>
      </c>
      <c r="AD115">
        <v>7001.7950000000001</v>
      </c>
      <c r="AE115">
        <v>6816.6440000000002</v>
      </c>
      <c r="AF115">
        <v>2830.7890000000002</v>
      </c>
      <c r="AG115">
        <v>10434.156999999999</v>
      </c>
      <c r="AH115">
        <v>5357.0150000000003</v>
      </c>
      <c r="AI115">
        <v>1322.61</v>
      </c>
      <c r="AJ115">
        <v>0</v>
      </c>
      <c r="AK115">
        <v>1072.51</v>
      </c>
      <c r="AL115">
        <v>2958.6239999999998</v>
      </c>
      <c r="AM115">
        <v>203.12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4125.8159999999998</v>
      </c>
      <c r="F116">
        <v>0</v>
      </c>
      <c r="G116">
        <v>18914.771000000001</v>
      </c>
      <c r="H116">
        <v>0</v>
      </c>
      <c r="I116">
        <v>10005.493</v>
      </c>
      <c r="J116">
        <v>7364.7380000000003</v>
      </c>
      <c r="K116">
        <v>5105.9690000000001</v>
      </c>
      <c r="L116">
        <v>0</v>
      </c>
      <c r="M116">
        <v>0</v>
      </c>
      <c r="N116">
        <v>9986.5120000000006</v>
      </c>
      <c r="O116">
        <v>0</v>
      </c>
      <c r="P116">
        <v>3738.884</v>
      </c>
      <c r="Q116">
        <v>7776.5039999999999</v>
      </c>
      <c r="R116">
        <v>6895.3760000000002</v>
      </c>
      <c r="S116">
        <v>0</v>
      </c>
      <c r="T116">
        <v>0</v>
      </c>
      <c r="U116">
        <v>6971.4210000000003</v>
      </c>
      <c r="V116">
        <v>79636.5</v>
      </c>
      <c r="W116">
        <v>0</v>
      </c>
      <c r="X116">
        <v>923.18</v>
      </c>
      <c r="Y116">
        <v>0</v>
      </c>
      <c r="Z116">
        <v>1799.684</v>
      </c>
      <c r="AA116">
        <v>0</v>
      </c>
      <c r="AB116">
        <v>15288.031000000001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1682.7909999999999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192.86600000000001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2555.4740000000002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486.98700000000002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2045.373</v>
      </c>
      <c r="F120">
        <v>17086.687999999998</v>
      </c>
      <c r="G120">
        <v>7561.7780000000002</v>
      </c>
      <c r="H120">
        <v>0</v>
      </c>
      <c r="I120">
        <v>2224.7629999999999</v>
      </c>
      <c r="J120">
        <v>3130.5889999999999</v>
      </c>
      <c r="K120">
        <v>3024.0650000000001</v>
      </c>
      <c r="L120">
        <v>24844.11</v>
      </c>
      <c r="M120">
        <v>0</v>
      </c>
      <c r="N120">
        <v>2123.8670000000002</v>
      </c>
      <c r="O120">
        <v>0</v>
      </c>
      <c r="P120">
        <v>21036.606</v>
      </c>
      <c r="Q120">
        <v>9046.2860000000001</v>
      </c>
      <c r="R120">
        <v>740.65899999999999</v>
      </c>
      <c r="S120">
        <v>17901.867999999999</v>
      </c>
      <c r="T120">
        <v>0</v>
      </c>
      <c r="U120">
        <v>2259.2260000000001</v>
      </c>
      <c r="V120">
        <v>12494.117</v>
      </c>
      <c r="W120">
        <v>18973.348000000002</v>
      </c>
      <c r="X120">
        <v>941.04700000000003</v>
      </c>
      <c r="Y120">
        <v>0</v>
      </c>
      <c r="Z120">
        <v>74.903999999999996</v>
      </c>
      <c r="AA120">
        <v>521.79600000000005</v>
      </c>
      <c r="AB120">
        <v>8726.7729999999992</v>
      </c>
      <c r="AC120">
        <v>12432.368</v>
      </c>
      <c r="AD120">
        <v>0</v>
      </c>
      <c r="AE120">
        <v>578.19600000000003</v>
      </c>
      <c r="AF120">
        <v>3924.05</v>
      </c>
      <c r="AG120">
        <v>0</v>
      </c>
      <c r="AH120">
        <v>1090.597</v>
      </c>
      <c r="AI120">
        <v>1410.4770000000001</v>
      </c>
      <c r="AJ120">
        <v>0</v>
      </c>
      <c r="AK120">
        <v>394.94799999999998</v>
      </c>
      <c r="AL120">
        <v>0</v>
      </c>
      <c r="AM120">
        <v>383.411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541.09400000000005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977.50400000000002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487.10300000000001</v>
      </c>
      <c r="AG123">
        <v>0</v>
      </c>
      <c r="AH123">
        <v>0</v>
      </c>
      <c r="AI123">
        <v>196.04900000000001</v>
      </c>
      <c r="AJ123">
        <v>0</v>
      </c>
      <c r="AK123">
        <v>0</v>
      </c>
      <c r="AL123">
        <v>0</v>
      </c>
      <c r="AM123">
        <v>103.18300000000001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277.42700000000002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55.201999999999998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756.08100000000002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7.835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6.5289999999999999</v>
      </c>
      <c r="Q137">
        <v>6.5289999999999999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-2224.5169999999998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-2927.6529999999998</v>
      </c>
      <c r="M147">
        <v>0</v>
      </c>
      <c r="N147">
        <v>0</v>
      </c>
      <c r="O147">
        <v>0</v>
      </c>
      <c r="P147">
        <v>-2.0720000000000001</v>
      </c>
      <c r="Q147">
        <v>0</v>
      </c>
      <c r="R147">
        <v>0</v>
      </c>
      <c r="S147">
        <v>-59.835000000000001</v>
      </c>
      <c r="T147">
        <v>124.042</v>
      </c>
      <c r="U147">
        <v>0</v>
      </c>
      <c r="V147">
        <v>0</v>
      </c>
      <c r="W147">
        <v>0</v>
      </c>
      <c r="X147">
        <v>0</v>
      </c>
      <c r="Y147">
        <v>314.209</v>
      </c>
      <c r="Z147">
        <v>0</v>
      </c>
      <c r="AA147">
        <v>0</v>
      </c>
      <c r="AB147">
        <v>0</v>
      </c>
      <c r="AC147">
        <v>0</v>
      </c>
      <c r="AD147">
        <v>10.352</v>
      </c>
      <c r="AE147">
        <v>18.306000000000001</v>
      </c>
      <c r="AF147">
        <v>-38.106999999999999</v>
      </c>
      <c r="AG147">
        <v>30.446000000000002</v>
      </c>
      <c r="AH147">
        <v>25.228999999999999</v>
      </c>
      <c r="AI147">
        <v>-32.058999999999997</v>
      </c>
      <c r="AJ147">
        <v>0</v>
      </c>
      <c r="AK147">
        <v>0</v>
      </c>
      <c r="AL147">
        <v>70.102999999999994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7248.7619999999997</v>
      </c>
      <c r="F278">
        <v>0</v>
      </c>
      <c r="G278">
        <v>3441.8829999999998</v>
      </c>
      <c r="H278">
        <v>0</v>
      </c>
      <c r="I278">
        <v>0</v>
      </c>
      <c r="J278">
        <v>30.463000000000001</v>
      </c>
      <c r="K278">
        <v>12740.882</v>
      </c>
      <c r="L278">
        <v>2841.2139999999999</v>
      </c>
      <c r="M278">
        <v>1350.527</v>
      </c>
      <c r="N278">
        <v>1002.369</v>
      </c>
      <c r="O278">
        <v>180.88200000000001</v>
      </c>
      <c r="P278">
        <v>4447.7160000000003</v>
      </c>
      <c r="Q278">
        <v>4063.0120000000002</v>
      </c>
      <c r="R278">
        <v>893.08</v>
      </c>
      <c r="S278">
        <v>509.92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876.13400000000001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188.40600000000001</v>
      </c>
      <c r="F333">
        <v>0</v>
      </c>
      <c r="G333">
        <v>417.74299999999999</v>
      </c>
      <c r="H333">
        <v>58.432000000000002</v>
      </c>
      <c r="I333">
        <v>218.50399999999999</v>
      </c>
      <c r="J333">
        <v>67.878</v>
      </c>
      <c r="K333">
        <v>387.95100000000002</v>
      </c>
      <c r="L333">
        <v>0</v>
      </c>
      <c r="M333">
        <v>80.483000000000004</v>
      </c>
      <c r="N333">
        <v>100.221</v>
      </c>
      <c r="O333">
        <v>0</v>
      </c>
      <c r="P333">
        <v>307.87400000000002</v>
      </c>
      <c r="Q333">
        <v>158.102</v>
      </c>
      <c r="R333">
        <v>36.03</v>
      </c>
      <c r="S333">
        <v>0</v>
      </c>
      <c r="T333">
        <v>0</v>
      </c>
      <c r="U333">
        <v>0</v>
      </c>
      <c r="V333">
        <v>406.89800000000002</v>
      </c>
      <c r="W333">
        <v>0</v>
      </c>
      <c r="X333">
        <v>16.722000000000001</v>
      </c>
      <c r="Y333">
        <v>0</v>
      </c>
      <c r="Z333">
        <v>37.692</v>
      </c>
      <c r="AA333">
        <v>0</v>
      </c>
      <c r="AB333">
        <v>200.959</v>
      </c>
      <c r="AC333">
        <v>313.01499999999999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0.14799999999999999</v>
      </c>
      <c r="AL333">
        <v>0</v>
      </c>
      <c r="AM333">
        <v>0</v>
      </c>
      <c r="AN333">
        <v>0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-60.152000000000001</v>
      </c>
      <c r="F334">
        <v>-143.70699999999999</v>
      </c>
      <c r="G334">
        <v>-119.43600000000001</v>
      </c>
      <c r="H334">
        <v>-7.9379999999999997</v>
      </c>
      <c r="I334">
        <v>-44.5</v>
      </c>
      <c r="J334">
        <v>-31.95</v>
      </c>
      <c r="K334">
        <v>-89.680999999999997</v>
      </c>
      <c r="L334">
        <v>-194.018</v>
      </c>
      <c r="M334">
        <v>-12.715</v>
      </c>
      <c r="N334">
        <v>-16.803999999999998</v>
      </c>
      <c r="O334">
        <v>-7.8410000000000002</v>
      </c>
      <c r="P334">
        <v>-88.581000000000003</v>
      </c>
      <c r="Q334">
        <v>-50.45</v>
      </c>
      <c r="R334">
        <v>-20.861000000000001</v>
      </c>
      <c r="S334">
        <v>-94.986000000000004</v>
      </c>
      <c r="T334">
        <v>-48.323999999999998</v>
      </c>
      <c r="U334">
        <v>-6.5490000000000004</v>
      </c>
      <c r="V334">
        <v>-7.9850000000000003</v>
      </c>
      <c r="W334">
        <v>-2.67</v>
      </c>
      <c r="X334">
        <v>-0.28899999999999998</v>
      </c>
      <c r="Y334">
        <v>-1.4319999999999999</v>
      </c>
      <c r="Z334">
        <v>-8.375</v>
      </c>
      <c r="AA334">
        <v>-4.3120000000000003</v>
      </c>
      <c r="AB334">
        <v>-28.318999999999999</v>
      </c>
      <c r="AC334">
        <v>-20.547000000000001</v>
      </c>
      <c r="AD334">
        <v>-8.8670000000000009</v>
      </c>
      <c r="AE334">
        <v>-9.157</v>
      </c>
      <c r="AF334">
        <v>-3.8540000000000001</v>
      </c>
      <c r="AG334">
        <v>-10.439</v>
      </c>
      <c r="AH334">
        <v>-7.4850000000000003</v>
      </c>
      <c r="AI334">
        <v>-2.0750000000000002</v>
      </c>
      <c r="AJ334">
        <v>-3.0289999999999999</v>
      </c>
      <c r="AK334">
        <v>-1.823</v>
      </c>
      <c r="AL334">
        <v>-2.5720000000000001</v>
      </c>
      <c r="AM334">
        <v>-0.23699999999999999</v>
      </c>
      <c r="AN334">
        <v>-0.85099999999999998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-13.43</v>
      </c>
      <c r="F335">
        <v>-8.1639999999999997</v>
      </c>
      <c r="G335">
        <v>-83.356999999999999</v>
      </c>
      <c r="H335">
        <v>0</v>
      </c>
      <c r="I335">
        <v>-0.70899999999999996</v>
      </c>
      <c r="J335">
        <v>-86.838999999999999</v>
      </c>
      <c r="K335">
        <v>-12.331</v>
      </c>
      <c r="L335">
        <v>-29.978000000000002</v>
      </c>
      <c r="M335">
        <v>-8.6999999999999994E-2</v>
      </c>
      <c r="N335">
        <v>-6.5030000000000001</v>
      </c>
      <c r="O335">
        <v>0</v>
      </c>
      <c r="P335">
        <v>-3.794</v>
      </c>
      <c r="Q335">
        <v>-25.158000000000001</v>
      </c>
      <c r="R335">
        <v>-1.911</v>
      </c>
      <c r="S335">
        <v>-51.579000000000001</v>
      </c>
      <c r="T335">
        <v>-13.683999999999999</v>
      </c>
      <c r="U335">
        <v>-0.23</v>
      </c>
      <c r="V335">
        <v>-46.267000000000003</v>
      </c>
      <c r="W335">
        <v>-11.89</v>
      </c>
      <c r="X335">
        <v>-2.7549999999999999</v>
      </c>
      <c r="Y335">
        <v>-5.0830000000000002</v>
      </c>
      <c r="Z335">
        <v>0</v>
      </c>
      <c r="AA335">
        <v>0</v>
      </c>
      <c r="AB335">
        <v>0</v>
      </c>
      <c r="AC335">
        <v>-4.5229999999999997</v>
      </c>
      <c r="AD335">
        <v>0</v>
      </c>
      <c r="AE335">
        <v>0</v>
      </c>
      <c r="AF335">
        <v>0</v>
      </c>
      <c r="AG335">
        <v>0</v>
      </c>
      <c r="AH335">
        <v>-7.3620000000000001</v>
      </c>
      <c r="AI335">
        <v>-0.17100000000000001</v>
      </c>
      <c r="AJ335">
        <v>0</v>
      </c>
      <c r="AK335">
        <v>0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120070.961</v>
      </c>
      <c r="F338">
        <v>299912.71999999997</v>
      </c>
      <c r="G338">
        <v>254618.83</v>
      </c>
      <c r="H338">
        <v>18814.712</v>
      </c>
      <c r="I338">
        <v>90590.679000000004</v>
      </c>
      <c r="J338">
        <v>61036.947999999997</v>
      </c>
      <c r="K338">
        <v>152375.264</v>
      </c>
      <c r="L338">
        <v>380415.71500000003</v>
      </c>
      <c r="M338">
        <v>44191.582000000002</v>
      </c>
      <c r="N338">
        <v>59923.163999999997</v>
      </c>
      <c r="O338">
        <v>16603.344000000001</v>
      </c>
      <c r="P338">
        <v>179787.00700000001</v>
      </c>
      <c r="Q338">
        <v>110876.643</v>
      </c>
      <c r="R338">
        <v>46475.224000000002</v>
      </c>
      <c r="S338">
        <v>192871.984</v>
      </c>
      <c r="T338">
        <v>98752.922000000006</v>
      </c>
      <c r="U338">
        <v>15446.965</v>
      </c>
      <c r="V338">
        <v>475595.23100000003</v>
      </c>
      <c r="W338">
        <v>215726.07699999999</v>
      </c>
      <c r="X338">
        <v>16434.741000000002</v>
      </c>
      <c r="Y338">
        <v>380414.74699999997</v>
      </c>
      <c r="Z338">
        <v>15796.527</v>
      </c>
      <c r="AA338">
        <v>8832.625</v>
      </c>
      <c r="AB338">
        <v>219750.85500000001</v>
      </c>
      <c r="AC338">
        <v>113765.15</v>
      </c>
      <c r="AD338">
        <v>17495.848000000002</v>
      </c>
      <c r="AE338">
        <v>18865.260999999999</v>
      </c>
      <c r="AF338">
        <v>8524.7119999999995</v>
      </c>
      <c r="AG338">
        <v>24998.350999999999</v>
      </c>
      <c r="AH338">
        <v>15921.628000000001</v>
      </c>
      <c r="AI338">
        <v>3928.9110000000001</v>
      </c>
      <c r="AJ338">
        <v>11255.726000000001</v>
      </c>
      <c r="AK338">
        <v>4054.8960000000002</v>
      </c>
      <c r="AL338">
        <v>7660.2790000000005</v>
      </c>
      <c r="AM338">
        <v>784.68899999999996</v>
      </c>
      <c r="AN338">
        <v>2719.3339999999998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1806.8230000000001</v>
      </c>
      <c r="F342" s="11">
        <f t="shared" si="1"/>
        <v>33631.434999999998</v>
      </c>
      <c r="G342" s="11">
        <f t="shared" si="1"/>
        <v>11575.931</v>
      </c>
      <c r="H342" s="11">
        <f t="shared" si="1"/>
        <v>936.08100000000002</v>
      </c>
      <c r="I342" s="11">
        <f t="shared" si="1"/>
        <v>3337.2139999999999</v>
      </c>
      <c r="J342" s="11">
        <f t="shared" si="1"/>
        <v>2246.08</v>
      </c>
      <c r="K342" s="11">
        <f t="shared" si="1"/>
        <v>43.334000000000003</v>
      </c>
      <c r="L342" s="11">
        <f t="shared" si="1"/>
        <v>38148.801999999996</v>
      </c>
      <c r="M342" s="11">
        <f t="shared" si="1"/>
        <v>288.173</v>
      </c>
      <c r="N342" s="11">
        <f t="shared" si="1"/>
        <v>-73.888999999999982</v>
      </c>
      <c r="O342" s="11">
        <f t="shared" si="1"/>
        <v>864.82</v>
      </c>
      <c r="P342" s="11">
        <f>SUMIF($D$4:$D$336,$D$342,P4:P336)</f>
        <v>8123.3810000000003</v>
      </c>
      <c r="Q342" s="11">
        <f t="shared" si="1"/>
        <v>390.024</v>
      </c>
      <c r="R342" s="11">
        <f t="shared" si="1"/>
        <v>2543.1909999999998</v>
      </c>
      <c r="S342" s="11">
        <f t="shared" si="1"/>
        <v>11114.653</v>
      </c>
      <c r="T342" s="11">
        <f t="shared" si="1"/>
        <v>6905.9180000000006</v>
      </c>
      <c r="U342" s="11">
        <f>SUMIF($D$4:$D$336,$D$342,U4:U336)</f>
        <v>284.93400000000003</v>
      </c>
      <c r="V342" s="11">
        <f t="shared" si="1"/>
        <v>7938.0649999999996</v>
      </c>
      <c r="W342" s="11">
        <f t="shared" si="1"/>
        <v>1051.941</v>
      </c>
      <c r="X342" s="11">
        <f t="shared" si="1"/>
        <v>477.70400000000001</v>
      </c>
      <c r="Y342" s="11">
        <f t="shared" si="1"/>
        <v>35483.525999999998</v>
      </c>
      <c r="Z342" s="11">
        <f t="shared" si="1"/>
        <v>172.49</v>
      </c>
      <c r="AA342" s="11">
        <f t="shared" si="1"/>
        <v>164.20399999999998</v>
      </c>
      <c r="AB342" s="11">
        <f t="shared" si="1"/>
        <v>9212.2390000000014</v>
      </c>
      <c r="AC342" s="11">
        <f t="shared" si="1"/>
        <v>1273.8580000000002</v>
      </c>
      <c r="AD342" s="11">
        <f t="shared" si="1"/>
        <v>2232.1950000000002</v>
      </c>
      <c r="AE342" s="11">
        <f t="shared" si="1"/>
        <v>2953.386</v>
      </c>
      <c r="AF342" s="11">
        <f t="shared" si="1"/>
        <v>590.60699999999997</v>
      </c>
      <c r="AG342" s="11">
        <f t="shared" si="1"/>
        <v>1298.116</v>
      </c>
      <c r="AH342" s="11">
        <f t="shared" si="1"/>
        <v>1616.479</v>
      </c>
      <c r="AI342" s="11">
        <f t="shared" si="1"/>
        <v>168.21699999999998</v>
      </c>
      <c r="AJ342" s="11">
        <f t="shared" si="1"/>
        <v>369.12099999999998</v>
      </c>
      <c r="AK342" s="11">
        <f t="shared" si="1"/>
        <v>125.81</v>
      </c>
      <c r="AL342" s="11">
        <f>SUMIF($D$4:$D$336,$D$342,AL4:AL336)</f>
        <v>1392.2510000000002</v>
      </c>
      <c r="AM342" s="11">
        <f>SUMIF($D$4:$D$336,$D$342,AM4:AM336)</f>
        <v>95.212000000000003</v>
      </c>
      <c r="AN342" s="11">
        <f>SUMIF($D$4:$D$336,$D$342,AN4:AN336)</f>
        <v>451.69499999999999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48206.716999999997</v>
      </c>
      <c r="F343" s="11">
        <f t="shared" si="2"/>
        <v>81440.793000000005</v>
      </c>
      <c r="G343" s="11">
        <f t="shared" si="2"/>
        <v>54157.559000000008</v>
      </c>
      <c r="H343" s="11">
        <f t="shared" si="2"/>
        <v>17828.136999999999</v>
      </c>
      <c r="I343" s="11">
        <f t="shared" si="2"/>
        <v>28689.178</v>
      </c>
      <c r="J343" s="11">
        <f t="shared" si="2"/>
        <v>10864.228000000001</v>
      </c>
      <c r="K343" s="11">
        <f t="shared" si="2"/>
        <v>63040.392</v>
      </c>
      <c r="L343" s="11">
        <f t="shared" si="2"/>
        <v>90480.448999999993</v>
      </c>
      <c r="M343" s="11">
        <f t="shared" si="2"/>
        <v>42292.334999999999</v>
      </c>
      <c r="N343" s="11">
        <f t="shared" si="2"/>
        <v>23564.507000000001</v>
      </c>
      <c r="O343" s="11">
        <f t="shared" si="2"/>
        <v>0</v>
      </c>
      <c r="P343" s="11">
        <f>SUMIF($D$4:$D$336,$D$343,P4:P336)</f>
        <v>39168.425000000003</v>
      </c>
      <c r="Q343" s="11">
        <f t="shared" si="2"/>
        <v>23397.980000000003</v>
      </c>
      <c r="R343" s="11">
        <f t="shared" si="2"/>
        <v>16668.127999999997</v>
      </c>
      <c r="S343" s="11">
        <f t="shared" si="2"/>
        <v>6315.9080000000004</v>
      </c>
      <c r="T343" s="11">
        <f t="shared" si="2"/>
        <v>49152.044000000002</v>
      </c>
      <c r="U343" s="11">
        <f>SUMIF($D$4:$D$336,$D$343,U4:U336)</f>
        <v>0</v>
      </c>
      <c r="V343" s="11">
        <f t="shared" si="2"/>
        <v>158578.45600000001</v>
      </c>
      <c r="W343" s="11">
        <f t="shared" si="2"/>
        <v>2101.982</v>
      </c>
      <c r="X343" s="11">
        <f t="shared" si="2"/>
        <v>3814.1089999999999</v>
      </c>
      <c r="Y343" s="11">
        <f t="shared" si="2"/>
        <v>192999.73300000001</v>
      </c>
      <c r="Z343" s="11">
        <f t="shared" si="2"/>
        <v>6830.8779999999997</v>
      </c>
      <c r="AA343" s="11">
        <f t="shared" si="2"/>
        <v>0</v>
      </c>
      <c r="AB343" s="11">
        <f t="shared" si="2"/>
        <v>71897.562000000005</v>
      </c>
      <c r="AC343" s="11">
        <f t="shared" si="2"/>
        <v>28414.629000000001</v>
      </c>
      <c r="AD343" s="11">
        <f t="shared" si="2"/>
        <v>8260.3729999999996</v>
      </c>
      <c r="AE343" s="11">
        <f t="shared" si="2"/>
        <v>8507.8860000000004</v>
      </c>
      <c r="AF343" s="11">
        <f t="shared" si="2"/>
        <v>734.12400000000002</v>
      </c>
      <c r="AG343" s="11">
        <f t="shared" si="2"/>
        <v>12759.084000000001</v>
      </c>
      <c r="AH343" s="11">
        <f t="shared" si="2"/>
        <v>7847.1550000000007</v>
      </c>
      <c r="AI343" s="11">
        <f t="shared" si="2"/>
        <v>865.86299999999994</v>
      </c>
      <c r="AJ343" s="11">
        <f t="shared" si="2"/>
        <v>0</v>
      </c>
      <c r="AK343" s="11">
        <f t="shared" si="2"/>
        <v>0</v>
      </c>
      <c r="AL343" s="11">
        <f>SUMIF($D$4:$D$336,$D$343,AL4:AL336)</f>
        <v>3241.873</v>
      </c>
      <c r="AM343" s="11">
        <f>SUMIF($D$4:$D$336,$D$343,AM4:AM336)</f>
        <v>0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49172.442999999999</v>
      </c>
      <c r="F344" s="11">
        <f t="shared" si="3"/>
        <v>0</v>
      </c>
      <c r="G344" s="11">
        <f t="shared" si="3"/>
        <v>57337.536</v>
      </c>
      <c r="H344" s="11">
        <f t="shared" si="3"/>
        <v>0</v>
      </c>
      <c r="I344" s="11">
        <f t="shared" si="3"/>
        <v>27287.368000000002</v>
      </c>
      <c r="J344" s="11">
        <f t="shared" si="3"/>
        <v>13726.887000000002</v>
      </c>
      <c r="K344" s="11">
        <f t="shared" si="3"/>
        <v>59611.951000000001</v>
      </c>
      <c r="L344" s="11">
        <f t="shared" si="3"/>
        <v>0</v>
      </c>
      <c r="M344" s="11">
        <f t="shared" si="3"/>
        <v>192.86600000000001</v>
      </c>
      <c r="N344" s="11">
        <f t="shared" si="3"/>
        <v>20221.491000000002</v>
      </c>
      <c r="O344" s="11">
        <f t="shared" si="3"/>
        <v>0</v>
      </c>
      <c r="P344" s="11">
        <f>SUMIF($D$4:$D$336,$D$344,P4:P336)</f>
        <v>39590.789999999994</v>
      </c>
      <c r="Q344" s="11">
        <f t="shared" si="3"/>
        <v>25021.725999999999</v>
      </c>
      <c r="R344" s="11">
        <f t="shared" si="3"/>
        <v>16609.726000000002</v>
      </c>
      <c r="S344" s="11">
        <f t="shared" si="3"/>
        <v>0</v>
      </c>
      <c r="T344" s="11">
        <f t="shared" si="3"/>
        <v>0</v>
      </c>
      <c r="U344" s="11">
        <f>SUMIF($D$4:$D$336,$D$344,U4:U336)</f>
        <v>6971.4210000000003</v>
      </c>
      <c r="V344" s="11">
        <f t="shared" si="3"/>
        <v>160661.72</v>
      </c>
      <c r="W344" s="11">
        <f t="shared" si="3"/>
        <v>0</v>
      </c>
      <c r="X344" s="11">
        <f t="shared" si="3"/>
        <v>3708.6389999999997</v>
      </c>
      <c r="Y344" s="11">
        <f t="shared" si="3"/>
        <v>2555.4740000000002</v>
      </c>
      <c r="Z344" s="11">
        <f t="shared" si="3"/>
        <v>7083.3069999999998</v>
      </c>
      <c r="AA344" s="11">
        <f t="shared" si="3"/>
        <v>0</v>
      </c>
      <c r="AB344" s="11">
        <f t="shared" si="3"/>
        <v>51718.883000000002</v>
      </c>
      <c r="AC344" s="11">
        <f t="shared" si="3"/>
        <v>27114.619000000002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486.98700000000002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1682.7909999999999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11802.124</v>
      </c>
      <c r="F345" s="11">
        <f t="shared" si="4"/>
        <v>184236.28200000001</v>
      </c>
      <c r="G345" s="11">
        <f t="shared" si="4"/>
        <v>127613.43400000001</v>
      </c>
      <c r="H345" s="11">
        <f t="shared" si="4"/>
        <v>0</v>
      </c>
      <c r="I345" s="11">
        <f t="shared" si="4"/>
        <v>30932.524000000001</v>
      </c>
      <c r="J345" s="11">
        <f t="shared" si="4"/>
        <v>34184.74</v>
      </c>
      <c r="K345" s="11">
        <f t="shared" si="4"/>
        <v>14476.626</v>
      </c>
      <c r="L345" s="11">
        <f t="shared" si="4"/>
        <v>249169.24599999998</v>
      </c>
      <c r="M345" s="11">
        <f t="shared" si="4"/>
        <v>0</v>
      </c>
      <c r="N345" s="11">
        <f t="shared" si="4"/>
        <v>15026.254999999999</v>
      </c>
      <c r="O345" s="11">
        <f t="shared" si="4"/>
        <v>15499.142</v>
      </c>
      <c r="P345" s="11">
        <f>SUMIF($D$4:$D$336,$D$345,P4:P336)</f>
        <v>88241.195999999996</v>
      </c>
      <c r="Q345" s="11">
        <f t="shared" si="4"/>
        <v>57719.516000000011</v>
      </c>
      <c r="R345" s="11">
        <f t="shared" si="4"/>
        <v>9564.1640000000007</v>
      </c>
      <c r="S345" s="11">
        <f t="shared" si="4"/>
        <v>175078.06800000003</v>
      </c>
      <c r="T345" s="11">
        <f t="shared" si="4"/>
        <v>42756.968000000001</v>
      </c>
      <c r="U345" s="11">
        <f>SUMIF($D$4:$D$336,$D$345,U4:U336)</f>
        <v>8197.389000000001</v>
      </c>
      <c r="V345" s="11">
        <f t="shared" si="4"/>
        <v>146458.59699999998</v>
      </c>
      <c r="W345" s="11">
        <f t="shared" si="4"/>
        <v>212586.71399999998</v>
      </c>
      <c r="X345" s="11">
        <f t="shared" si="4"/>
        <v>8372.69</v>
      </c>
      <c r="Y345" s="11">
        <f t="shared" si="4"/>
        <v>149382.52900000001</v>
      </c>
      <c r="Z345" s="11">
        <f t="shared" si="4"/>
        <v>1504.2169999999999</v>
      </c>
      <c r="AA345" s="11">
        <f t="shared" si="4"/>
        <v>8672.7330000000002</v>
      </c>
      <c r="AB345" s="11">
        <f t="shared" si="4"/>
        <v>86749.531000000003</v>
      </c>
      <c r="AC345" s="11">
        <f t="shared" si="4"/>
        <v>54482.383000000002</v>
      </c>
      <c r="AD345" s="11">
        <f t="shared" si="4"/>
        <v>7012.1469999999999</v>
      </c>
      <c r="AE345" s="11">
        <f t="shared" si="4"/>
        <v>7413.1459999999997</v>
      </c>
      <c r="AF345" s="11">
        <f t="shared" si="4"/>
        <v>6716.732</v>
      </c>
      <c r="AG345" s="11">
        <f t="shared" si="4"/>
        <v>10464.602999999999</v>
      </c>
      <c r="AH345" s="11">
        <f t="shared" si="4"/>
        <v>6472.8410000000003</v>
      </c>
      <c r="AI345" s="11">
        <f t="shared" si="4"/>
        <v>2701.0279999999998</v>
      </c>
      <c r="AJ345" s="11">
        <f t="shared" si="4"/>
        <v>10889.634</v>
      </c>
      <c r="AK345" s="11">
        <f t="shared" si="4"/>
        <v>2247.9699999999998</v>
      </c>
      <c r="AL345" s="11">
        <f>SUMIF($D$4:$D$336,$D$345,AL4:AL336)</f>
        <v>3028.7269999999999</v>
      </c>
      <c r="AM345" s="11">
        <f>SUMIF($D$4:$D$336,$D$345,AM4:AM336)</f>
        <v>586.53099999999995</v>
      </c>
      <c r="AN345" s="11">
        <f>SUMIF($D$4:$D$336,$D$345,AN4:AN336)</f>
        <v>2268.4899999999998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7248.7619999999997</v>
      </c>
      <c r="F346" s="11">
        <f t="shared" si="5"/>
        <v>0</v>
      </c>
      <c r="G346" s="11">
        <f t="shared" si="5"/>
        <v>3441.8829999999998</v>
      </c>
      <c r="H346" s="11">
        <f t="shared" si="5"/>
        <v>0</v>
      </c>
      <c r="I346" s="11">
        <f t="shared" si="5"/>
        <v>0</v>
      </c>
      <c r="J346" s="11">
        <f t="shared" si="5"/>
        <v>30.463000000000001</v>
      </c>
      <c r="K346" s="11">
        <f t="shared" si="5"/>
        <v>12740.882</v>
      </c>
      <c r="L346" s="11">
        <f t="shared" si="5"/>
        <v>2841.2139999999999</v>
      </c>
      <c r="M346" s="11">
        <f t="shared" si="5"/>
        <v>1350.527</v>
      </c>
      <c r="N346" s="11">
        <f t="shared" si="5"/>
        <v>1002.369</v>
      </c>
      <c r="O346" s="11">
        <f t="shared" si="5"/>
        <v>180.88200000000001</v>
      </c>
      <c r="P346" s="11">
        <f>SUMIF($D$4:$D$336,$D$346,P4:P336)</f>
        <v>4447.7160000000003</v>
      </c>
      <c r="Q346" s="11">
        <f t="shared" si="5"/>
        <v>4063.0120000000002</v>
      </c>
      <c r="R346" s="11">
        <f t="shared" si="5"/>
        <v>893.08</v>
      </c>
      <c r="S346" s="11">
        <f t="shared" si="5"/>
        <v>509.92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876.13400000000001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1834.0919999999999</v>
      </c>
      <c r="F347" s="11">
        <f t="shared" si="6"/>
        <v>604.21</v>
      </c>
      <c r="G347" s="11">
        <f t="shared" si="6"/>
        <v>492.48699999999997</v>
      </c>
      <c r="H347" s="11">
        <f t="shared" si="6"/>
        <v>50.494</v>
      </c>
      <c r="I347" s="11">
        <f t="shared" si="6"/>
        <v>344.39499999999998</v>
      </c>
      <c r="J347" s="11">
        <f t="shared" si="6"/>
        <v>-15.450000000000003</v>
      </c>
      <c r="K347" s="11">
        <f t="shared" si="6"/>
        <v>2462.0789999999997</v>
      </c>
      <c r="L347" s="11">
        <f t="shared" si="6"/>
        <v>-223.99600000000001</v>
      </c>
      <c r="M347" s="11">
        <f t="shared" si="6"/>
        <v>67.680999999999997</v>
      </c>
      <c r="N347" s="11">
        <f t="shared" si="6"/>
        <v>182.43099999999998</v>
      </c>
      <c r="O347" s="11">
        <f t="shared" si="6"/>
        <v>58.499999999999993</v>
      </c>
      <c r="P347" s="11">
        <f>SUMIF($D$4:$D$336,$D$347,P4:P336)+SUMIF($D$4:$D$336,$B$347,P4:P336)</f>
        <v>215.499</v>
      </c>
      <c r="Q347" s="11">
        <f t="shared" si="6"/>
        <v>284.38500000000005</v>
      </c>
      <c r="R347" s="11">
        <f t="shared" si="6"/>
        <v>196.93500000000003</v>
      </c>
      <c r="S347" s="11">
        <f t="shared" si="6"/>
        <v>-146.565</v>
      </c>
      <c r="T347" s="11">
        <f t="shared" si="6"/>
        <v>-62.007999999999996</v>
      </c>
      <c r="U347" s="11">
        <f>SUMIF($D$4:$D$336,$D$347,U4:U336)+SUMIF($D$4:$D$336,$B$347,U4:U336)</f>
        <v>-6.7790000000000008</v>
      </c>
      <c r="V347" s="11">
        <f t="shared" si="6"/>
        <v>1958.393</v>
      </c>
      <c r="W347" s="11">
        <f t="shared" si="6"/>
        <v>-14.56</v>
      </c>
      <c r="X347" s="11">
        <f t="shared" si="6"/>
        <v>61.598999999999997</v>
      </c>
      <c r="Y347" s="11">
        <f t="shared" si="6"/>
        <v>-6.5150000000000006</v>
      </c>
      <c r="Z347" s="11">
        <f t="shared" si="6"/>
        <v>205.63500000000002</v>
      </c>
      <c r="AA347" s="11">
        <f t="shared" si="6"/>
        <v>-4.3120000000000003</v>
      </c>
      <c r="AB347" s="11">
        <f t="shared" si="6"/>
        <v>172.64000000000001</v>
      </c>
      <c r="AC347" s="11">
        <f t="shared" si="6"/>
        <v>1603.5270000000003</v>
      </c>
      <c r="AD347" s="11">
        <f t="shared" si="6"/>
        <v>-8.8670000000000009</v>
      </c>
      <c r="AE347" s="11">
        <f t="shared" si="6"/>
        <v>-9.157</v>
      </c>
      <c r="AF347" s="11">
        <f t="shared" si="6"/>
        <v>483.24900000000002</v>
      </c>
      <c r="AG347" s="11">
        <f t="shared" si="6"/>
        <v>-10.439</v>
      </c>
      <c r="AH347" s="11">
        <f t="shared" si="6"/>
        <v>-14.847000000000001</v>
      </c>
      <c r="AI347" s="11">
        <f t="shared" si="6"/>
        <v>193.80300000000003</v>
      </c>
      <c r="AJ347" s="11">
        <f t="shared" si="6"/>
        <v>-3.0289999999999999</v>
      </c>
      <c r="AK347" s="11">
        <f t="shared" si="6"/>
        <v>-1.675</v>
      </c>
      <c r="AL347" s="11">
        <f>SUMIF($D$4:$D$336,$D$347,AL4:AL336)+SUMIF($D$4:$D$336,$B$347,AL4:AL336)</f>
        <v>-2.5720000000000001</v>
      </c>
      <c r="AM347" s="11">
        <f>SUMIF($D$4:$D$336,$D$347,AM4:AM336)+SUMIF($D$4:$D$336,$B$347,AM4:AM336)</f>
        <v>102.94600000000001</v>
      </c>
      <c r="AN347" s="11">
        <f>SUMIF($D$4:$D$336,$D$347,AN4:AN336)+SUMIF($D$4:$D$336,$B$347,AN4:AN336)</f>
        <v>-0.85099999999999998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120070.961</v>
      </c>
      <c r="F349">
        <f t="shared" si="7"/>
        <v>299912.72000000003</v>
      </c>
      <c r="G349">
        <f t="shared" si="7"/>
        <v>254618.83000000002</v>
      </c>
      <c r="H349">
        <f t="shared" si="7"/>
        <v>18814.711999999996</v>
      </c>
      <c r="I349">
        <f t="shared" si="7"/>
        <v>90590.679000000004</v>
      </c>
      <c r="J349">
        <f t="shared" si="7"/>
        <v>61036.948000000004</v>
      </c>
      <c r="K349">
        <f t="shared" si="7"/>
        <v>152375.264</v>
      </c>
      <c r="L349">
        <f t="shared" si="7"/>
        <v>380415.71499999997</v>
      </c>
      <c r="M349">
        <f t="shared" si="7"/>
        <v>44191.582000000002</v>
      </c>
      <c r="N349">
        <f t="shared" si="7"/>
        <v>59923.163999999997</v>
      </c>
      <c r="O349">
        <f t="shared" si="7"/>
        <v>16603.344000000001</v>
      </c>
      <c r="P349">
        <f>SUM(P342:P348)</f>
        <v>179787.00699999998</v>
      </c>
      <c r="Q349">
        <f t="shared" si="7"/>
        <v>110876.64300000001</v>
      </c>
      <c r="R349">
        <f t="shared" si="7"/>
        <v>46475.224000000002</v>
      </c>
      <c r="S349">
        <f t="shared" si="7"/>
        <v>192871.98400000003</v>
      </c>
      <c r="T349">
        <f t="shared" si="7"/>
        <v>98752.921999999991</v>
      </c>
      <c r="U349">
        <f>SUM(U342:U348)</f>
        <v>15446.965000000002</v>
      </c>
      <c r="V349">
        <f t="shared" si="7"/>
        <v>475595.23099999997</v>
      </c>
      <c r="W349">
        <f t="shared" si="7"/>
        <v>215726.07699999999</v>
      </c>
      <c r="X349">
        <f t="shared" si="7"/>
        <v>16434.740999999998</v>
      </c>
      <c r="Y349">
        <f t="shared" si="7"/>
        <v>380414.74699999997</v>
      </c>
      <c r="Z349">
        <f t="shared" si="7"/>
        <v>15796.527</v>
      </c>
      <c r="AA349">
        <f t="shared" si="7"/>
        <v>8832.625</v>
      </c>
      <c r="AB349">
        <f t="shared" si="7"/>
        <v>219750.85500000004</v>
      </c>
      <c r="AC349">
        <f t="shared" si="7"/>
        <v>113765.15000000001</v>
      </c>
      <c r="AD349">
        <f t="shared" si="7"/>
        <v>17495.848000000002</v>
      </c>
      <c r="AE349">
        <f t="shared" si="7"/>
        <v>18865.261000000002</v>
      </c>
      <c r="AF349">
        <f t="shared" si="7"/>
        <v>8524.7119999999995</v>
      </c>
      <c r="AG349">
        <f t="shared" si="7"/>
        <v>24998.351000000002</v>
      </c>
      <c r="AH349">
        <f t="shared" si="7"/>
        <v>15921.628000000001</v>
      </c>
      <c r="AI349">
        <f t="shared" si="7"/>
        <v>3928.9109999999996</v>
      </c>
      <c r="AJ349">
        <f t="shared" si="7"/>
        <v>11255.725999999999</v>
      </c>
      <c r="AK349">
        <f t="shared" si="7"/>
        <v>4054.8959999999997</v>
      </c>
      <c r="AL349">
        <f>SUM(AL342:AL348)</f>
        <v>7660.2789999999995</v>
      </c>
      <c r="AM349">
        <f>SUM(AM342:AM348)</f>
        <v>784.68899999999996</v>
      </c>
      <c r="AN349">
        <f>SUM(AN342:AN348)</f>
        <v>2719.3339999999998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120070.961</v>
      </c>
      <c r="F351" s="9">
        <f t="shared" si="8"/>
        <v>299912.72000000003</v>
      </c>
      <c r="G351" s="9">
        <f t="shared" si="8"/>
        <v>254618.83000000002</v>
      </c>
      <c r="H351" s="9">
        <f t="shared" si="8"/>
        <v>18814.711999999996</v>
      </c>
      <c r="I351" s="9">
        <f t="shared" si="8"/>
        <v>90590.679000000004</v>
      </c>
      <c r="J351" s="9">
        <f t="shared" si="8"/>
        <v>61036.948000000004</v>
      </c>
      <c r="K351" s="9">
        <f t="shared" si="8"/>
        <v>152375.264</v>
      </c>
      <c r="L351" s="9">
        <f t="shared" si="8"/>
        <v>380415.71499999997</v>
      </c>
      <c r="M351" s="9">
        <f t="shared" si="8"/>
        <v>44191.582000000002</v>
      </c>
      <c r="N351" s="9">
        <f t="shared" si="8"/>
        <v>59923.163999999997</v>
      </c>
      <c r="O351" s="9">
        <f t="shared" si="8"/>
        <v>16603.344000000001</v>
      </c>
      <c r="P351" s="9">
        <f>P349-P337</f>
        <v>179787.00699999998</v>
      </c>
      <c r="Q351" s="9">
        <f t="shared" si="8"/>
        <v>110876.64300000001</v>
      </c>
      <c r="R351" s="9">
        <f t="shared" si="8"/>
        <v>46475.224000000002</v>
      </c>
      <c r="S351" s="9">
        <f t="shared" si="8"/>
        <v>192871.98400000003</v>
      </c>
      <c r="T351" s="9">
        <f t="shared" si="8"/>
        <v>98752.921999999991</v>
      </c>
      <c r="U351" s="9">
        <f>U349-U337</f>
        <v>15446.965000000002</v>
      </c>
      <c r="V351" s="9">
        <f t="shared" si="8"/>
        <v>475595.23099999997</v>
      </c>
      <c r="W351" s="9">
        <f t="shared" si="8"/>
        <v>215726.07699999999</v>
      </c>
      <c r="X351" s="9">
        <f t="shared" si="8"/>
        <v>16434.740999999998</v>
      </c>
      <c r="Y351" s="9">
        <f t="shared" si="8"/>
        <v>380414.74699999997</v>
      </c>
      <c r="Z351" s="9">
        <f t="shared" si="8"/>
        <v>15796.527</v>
      </c>
      <c r="AA351" s="9">
        <f t="shared" si="8"/>
        <v>8832.625</v>
      </c>
      <c r="AB351" s="9">
        <f t="shared" si="8"/>
        <v>219750.85500000004</v>
      </c>
      <c r="AC351" s="9">
        <f t="shared" si="8"/>
        <v>113765.15000000001</v>
      </c>
      <c r="AD351" s="9">
        <f t="shared" si="8"/>
        <v>17495.848000000002</v>
      </c>
      <c r="AE351" s="9">
        <f t="shared" si="8"/>
        <v>18865.261000000002</v>
      </c>
      <c r="AF351" s="9">
        <f t="shared" si="8"/>
        <v>8524.7119999999995</v>
      </c>
      <c r="AG351" s="9">
        <f t="shared" si="8"/>
        <v>24998.351000000002</v>
      </c>
      <c r="AH351" s="9">
        <f t="shared" si="8"/>
        <v>15921.628000000001</v>
      </c>
      <c r="AI351" s="9">
        <f t="shared" si="8"/>
        <v>3928.9109999999996</v>
      </c>
      <c r="AJ351" s="9">
        <f t="shared" si="8"/>
        <v>11255.725999999999</v>
      </c>
      <c r="AK351" s="9">
        <f t="shared" si="8"/>
        <v>4054.8959999999997</v>
      </c>
      <c r="AL351" s="9">
        <f>AL349-AL337</f>
        <v>7660.2789999999995</v>
      </c>
      <c r="AM351" s="9">
        <f>AM349-AM337</f>
        <v>784.68899999999996</v>
      </c>
      <c r="AN351" s="9">
        <f>AN349-AN337</f>
        <v>2719.3339999999998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1.5047959847677076E-2</v>
      </c>
      <c r="F353" s="13">
        <f t="shared" si="10"/>
        <v>0.11213740784318849</v>
      </c>
      <c r="G353" s="13">
        <f t="shared" si="10"/>
        <v>4.5463766367946939E-2</v>
      </c>
      <c r="H353" s="13">
        <f t="shared" si="10"/>
        <v>4.9752608490632233E-2</v>
      </c>
      <c r="I353" s="13">
        <f t="shared" si="10"/>
        <v>3.6838381573450839E-2</v>
      </c>
      <c r="J353" s="13">
        <f t="shared" si="10"/>
        <v>3.679869445634798E-2</v>
      </c>
      <c r="K353" s="13">
        <f t="shared" si="10"/>
        <v>2.8438999127837445E-4</v>
      </c>
      <c r="L353" s="13">
        <f t="shared" si="10"/>
        <v>0.10028187715641558</v>
      </c>
      <c r="M353" s="13">
        <f t="shared" si="10"/>
        <v>6.5209930705807271E-3</v>
      </c>
      <c r="N353" s="13">
        <f t="shared" si="10"/>
        <v>-1.2330623930338523E-3</v>
      </c>
      <c r="O353" s="13">
        <f t="shared" si="10"/>
        <v>5.2087097635271543E-2</v>
      </c>
      <c r="P353" s="13">
        <f>P342/P349</f>
        <v>4.518335966291491E-2</v>
      </c>
      <c r="Q353" s="13">
        <f t="shared" si="10"/>
        <v>3.5176389674784793E-3</v>
      </c>
      <c r="R353" s="13">
        <f t="shared" si="10"/>
        <v>5.4721436092486607E-2</v>
      </c>
      <c r="S353" s="13">
        <f t="shared" si="10"/>
        <v>5.7627099433995549E-2</v>
      </c>
      <c r="T353" s="13">
        <f t="shared" si="10"/>
        <v>6.9931277577791578E-2</v>
      </c>
      <c r="U353" s="13">
        <f>U342/U349</f>
        <v>1.844595362260483E-2</v>
      </c>
      <c r="V353" s="13">
        <f t="shared" si="10"/>
        <v>1.6690800249004181E-2</v>
      </c>
      <c r="W353" s="13">
        <f t="shared" si="10"/>
        <v>4.8762811368418856E-3</v>
      </c>
      <c r="X353" s="13">
        <f t="shared" si="10"/>
        <v>2.9066719092196224E-2</v>
      </c>
      <c r="Y353" s="13">
        <f t="shared" si="10"/>
        <v>9.3275895006246959E-2</v>
      </c>
      <c r="Z353" s="13">
        <f t="shared" si="10"/>
        <v>1.0919488821815074E-2</v>
      </c>
      <c r="AA353" s="13">
        <f t="shared" si="10"/>
        <v>1.8590622832963019E-2</v>
      </c>
      <c r="AB353" s="13">
        <f t="shared" si="10"/>
        <v>4.1921288542881893E-2</v>
      </c>
      <c r="AC353" s="13">
        <f t="shared" si="10"/>
        <v>1.1197260320933081E-2</v>
      </c>
      <c r="AD353" s="13">
        <f t="shared" si="10"/>
        <v>0.12758427027944</v>
      </c>
      <c r="AE353" s="13">
        <f t="shared" si="10"/>
        <v>0.15655155791377601</v>
      </c>
      <c r="AF353" s="13">
        <f t="shared" si="10"/>
        <v>6.9281754034623111E-2</v>
      </c>
      <c r="AG353" s="13">
        <f t="shared" si="10"/>
        <v>5.192806517517895E-2</v>
      </c>
      <c r="AH353" s="13">
        <f t="shared" si="10"/>
        <v>0.10152724331959018</v>
      </c>
      <c r="AI353" s="13">
        <f t="shared" si="10"/>
        <v>4.2815171939501809E-2</v>
      </c>
      <c r="AJ353" s="13">
        <f t="shared" si="10"/>
        <v>3.2794064105682745E-2</v>
      </c>
      <c r="AK353" s="13">
        <f t="shared" si="10"/>
        <v>3.1026689710414276E-2</v>
      </c>
      <c r="AL353" s="13">
        <f>AL342/AL349</f>
        <v>0.18174938536833976</v>
      </c>
      <c r="AM353" s="13">
        <f>AM342/AM349</f>
        <v>0.1213372431625778</v>
      </c>
      <c r="AN353" s="13">
        <f>AN342/AN349</f>
        <v>0.16610500953542301</v>
      </c>
    </row>
    <row r="354" spans="1:40" x14ac:dyDescent="0.2">
      <c r="A354" t="s">
        <v>609</v>
      </c>
      <c r="E354" s="13">
        <f t="shared" ref="E354:AK354" si="11">E343/E349</f>
        <v>0.40148522672355391</v>
      </c>
      <c r="F354" s="13">
        <f t="shared" si="11"/>
        <v>0.27154831245570377</v>
      </c>
      <c r="G354" s="13">
        <f t="shared" si="11"/>
        <v>0.21270052572309756</v>
      </c>
      <c r="H354" s="13">
        <f t="shared" si="11"/>
        <v>0.94756364062335918</v>
      </c>
      <c r="I354" s="13">
        <f t="shared" si="11"/>
        <v>0.31669017515587888</v>
      </c>
      <c r="J354" s="13">
        <f t="shared" si="11"/>
        <v>0.1779942863460342</v>
      </c>
      <c r="K354" s="13">
        <f t="shared" si="11"/>
        <v>0.41371801659355945</v>
      </c>
      <c r="L354" s="13">
        <f t="shared" si="11"/>
        <v>0.23784624407537949</v>
      </c>
      <c r="M354" s="13">
        <f t="shared" si="11"/>
        <v>0.95702242567374018</v>
      </c>
      <c r="N354" s="13">
        <f t="shared" si="11"/>
        <v>0.39324537335845622</v>
      </c>
      <c r="O354" s="13">
        <f t="shared" si="11"/>
        <v>0</v>
      </c>
      <c r="P354" s="13">
        <f>P343/P349</f>
        <v>0.2178601538207931</v>
      </c>
      <c r="Q354" s="13">
        <f t="shared" si="11"/>
        <v>0.21102713219771635</v>
      </c>
      <c r="R354" s="13">
        <f t="shared" si="11"/>
        <v>0.35864545806169751</v>
      </c>
      <c r="S354" s="13">
        <f t="shared" si="11"/>
        <v>3.2746632605801365E-2</v>
      </c>
      <c r="T354" s="13">
        <f t="shared" si="11"/>
        <v>0.49772749002809258</v>
      </c>
      <c r="U354" s="13">
        <f>U343/U349</f>
        <v>0</v>
      </c>
      <c r="V354" s="13">
        <f t="shared" si="11"/>
        <v>0.33343155200814034</v>
      </c>
      <c r="W354" s="13">
        <f t="shared" si="11"/>
        <v>9.7437548080939705E-3</v>
      </c>
      <c r="X354" s="13">
        <f t="shared" si="11"/>
        <v>0.23207600290141478</v>
      </c>
      <c r="Y354" s="13">
        <f t="shared" si="11"/>
        <v>0.50734030297726607</v>
      </c>
      <c r="Z354" s="13">
        <f t="shared" si="11"/>
        <v>0.43242910292876402</v>
      </c>
      <c r="AA354" s="13">
        <f t="shared" si="11"/>
        <v>0</v>
      </c>
      <c r="AB354" s="13">
        <f t="shared" si="11"/>
        <v>0.3271776212201768</v>
      </c>
      <c r="AC354" s="13">
        <f t="shared" si="11"/>
        <v>0.24976567077000292</v>
      </c>
      <c r="AD354" s="13">
        <f t="shared" si="11"/>
        <v>0.47213333129094393</v>
      </c>
      <c r="AE354" s="13">
        <f t="shared" si="11"/>
        <v>0.45098162172259371</v>
      </c>
      <c r="AF354" s="13">
        <f t="shared" si="11"/>
        <v>8.6117161494722649E-2</v>
      </c>
      <c r="AG354" s="13">
        <f t="shared" si="11"/>
        <v>0.51039702578782098</v>
      </c>
      <c r="AH354" s="13">
        <f t="shared" si="11"/>
        <v>0.49286134558601674</v>
      </c>
      <c r="AI354" s="13">
        <f t="shared" si="11"/>
        <v>0.2203824418522079</v>
      </c>
      <c r="AJ354" s="13">
        <f t="shared" si="11"/>
        <v>0</v>
      </c>
      <c r="AK354" s="13">
        <f t="shared" si="11"/>
        <v>0</v>
      </c>
      <c r="AL354" s="13">
        <f>AL343/AL349</f>
        <v>0.42320560386899747</v>
      </c>
      <c r="AM354" s="13">
        <f>AM343/AM349</f>
        <v>0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0.40952818725253642</v>
      </c>
      <c r="F355" s="13">
        <f t="shared" si="12"/>
        <v>0</v>
      </c>
      <c r="G355" s="13">
        <f t="shared" si="12"/>
        <v>0.22518969237271255</v>
      </c>
      <c r="H355" s="13">
        <f t="shared" si="12"/>
        <v>0</v>
      </c>
      <c r="I355" s="13">
        <f t="shared" si="12"/>
        <v>0.30121606661100314</v>
      </c>
      <c r="J355" s="13">
        <f t="shared" si="12"/>
        <v>0.22489471459156185</v>
      </c>
      <c r="K355" s="13">
        <f t="shared" si="12"/>
        <v>0.39121803260665722</v>
      </c>
      <c r="L355" s="13">
        <f t="shared" si="12"/>
        <v>0</v>
      </c>
      <c r="M355" s="13">
        <f t="shared" si="12"/>
        <v>4.3643153576172046E-3</v>
      </c>
      <c r="N355" s="13">
        <f t="shared" si="12"/>
        <v>0.33745699743091007</v>
      </c>
      <c r="O355" s="13">
        <f t="shared" si="12"/>
        <v>0</v>
      </c>
      <c r="P355" s="13">
        <f>P344/P349</f>
        <v>0.22020940589994914</v>
      </c>
      <c r="Q355" s="13">
        <f t="shared" si="12"/>
        <v>0.22567174945944202</v>
      </c>
      <c r="R355" s="13">
        <f t="shared" si="12"/>
        <v>0.35738883152020962</v>
      </c>
      <c r="S355" s="13">
        <f t="shared" si="12"/>
        <v>0</v>
      </c>
      <c r="T355" s="13">
        <f t="shared" si="12"/>
        <v>0</v>
      </c>
      <c r="U355" s="13">
        <f>U344/U349</f>
        <v>0.45131331624043941</v>
      </c>
      <c r="V355" s="13">
        <f t="shared" si="12"/>
        <v>0.33781188188575428</v>
      </c>
      <c r="W355" s="13">
        <f t="shared" si="12"/>
        <v>0</v>
      </c>
      <c r="X355" s="13">
        <f t="shared" si="12"/>
        <v>0.22565849988144018</v>
      </c>
      <c r="Y355" s="13">
        <f t="shared" si="12"/>
        <v>6.7175997254386157E-3</v>
      </c>
      <c r="Z355" s="13">
        <f t="shared" si="12"/>
        <v>0.44840913448886582</v>
      </c>
      <c r="AA355" s="13">
        <f t="shared" si="12"/>
        <v>0</v>
      </c>
      <c r="AB355" s="13">
        <f t="shared" si="12"/>
        <v>0.23535236302038504</v>
      </c>
      <c r="AC355" s="13">
        <f t="shared" si="12"/>
        <v>0.23833853337335731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1.9480764951256183E-2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0.41500225899751808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9.8292908640916096E-2</v>
      </c>
      <c r="F356" s="13">
        <f t="shared" si="13"/>
        <v>0.61429966024782134</v>
      </c>
      <c r="G356" s="13">
        <f t="shared" si="13"/>
        <v>0.50119401616918902</v>
      </c>
      <c r="H356" s="13">
        <f t="shared" si="13"/>
        <v>0</v>
      </c>
      <c r="I356" s="13">
        <f t="shared" si="13"/>
        <v>0.34145371622614729</v>
      </c>
      <c r="J356" s="13">
        <f t="shared" si="13"/>
        <v>0.56006633883463497</v>
      </c>
      <c r="K356" s="13">
        <f t="shared" si="13"/>
        <v>9.5006404714087986E-2</v>
      </c>
      <c r="L356" s="13">
        <f t="shared" si="13"/>
        <v>0.65499198948707993</v>
      </c>
      <c r="M356" s="13">
        <f t="shared" si="13"/>
        <v>0</v>
      </c>
      <c r="N356" s="13">
        <f t="shared" si="13"/>
        <v>0.25075870493086783</v>
      </c>
      <c r="O356" s="13">
        <f t="shared" si="13"/>
        <v>0.93349520433955946</v>
      </c>
      <c r="P356" s="13">
        <f>P345/P349</f>
        <v>0.4908096389857583</v>
      </c>
      <c r="Q356" s="13">
        <f t="shared" si="13"/>
        <v>0.52057416637334519</v>
      </c>
      <c r="R356" s="13">
        <f t="shared" si="13"/>
        <v>0.20579059500606173</v>
      </c>
      <c r="S356" s="13">
        <f t="shared" si="13"/>
        <v>0.90774234997240455</v>
      </c>
      <c r="T356" s="13">
        <f t="shared" si="13"/>
        <v>0.43296914292824679</v>
      </c>
      <c r="U356" s="13">
        <f>U345/U349</f>
        <v>0.53067958657250791</v>
      </c>
      <c r="V356" s="13">
        <f t="shared" si="13"/>
        <v>0.30794799328002509</v>
      </c>
      <c r="W356" s="13">
        <f t="shared" si="13"/>
        <v>0.98544745705453118</v>
      </c>
      <c r="X356" s="13">
        <f t="shared" si="13"/>
        <v>0.5094506813341324</v>
      </c>
      <c r="Y356" s="13">
        <f t="shared" si="13"/>
        <v>0.39268332833584924</v>
      </c>
      <c r="Z356" s="13">
        <f t="shared" si="13"/>
        <v>9.5224538912888887E-2</v>
      </c>
      <c r="AA356" s="13">
        <f t="shared" si="13"/>
        <v>0.98189756725775179</v>
      </c>
      <c r="AB356" s="13">
        <f t="shared" si="13"/>
        <v>0.39476311025046973</v>
      </c>
      <c r="AC356" s="13">
        <f t="shared" si="13"/>
        <v>0.47890222093496998</v>
      </c>
      <c r="AD356" s="13">
        <f t="shared" si="13"/>
        <v>0.40078920438723514</v>
      </c>
      <c r="AE356" s="13">
        <f t="shared" si="13"/>
        <v>0.39295220988461271</v>
      </c>
      <c r="AF356" s="13">
        <f t="shared" si="13"/>
        <v>0.78791306967320429</v>
      </c>
      <c r="AG356" s="13">
        <f t="shared" si="13"/>
        <v>0.41861173162981824</v>
      </c>
      <c r="AH356" s="13">
        <f t="shared" si="13"/>
        <v>0.40654391623771136</v>
      </c>
      <c r="AI356" s="13">
        <f t="shared" si="13"/>
        <v>0.68747497716288308</v>
      </c>
      <c r="AJ356" s="13">
        <f t="shared" si="13"/>
        <v>0.96747504336903734</v>
      </c>
      <c r="AK356" s="13">
        <f t="shared" si="13"/>
        <v>0.55438413217009752</v>
      </c>
      <c r="AL356" s="13">
        <f>AL345/AL349</f>
        <v>0.39538076876834383</v>
      </c>
      <c r="AM356" s="13">
        <f>AM345/AM349</f>
        <v>0.74746937958860127</v>
      </c>
      <c r="AN356" s="13">
        <f>AN345/AN349</f>
        <v>0.83420793473696131</v>
      </c>
    </row>
    <row r="357" spans="1:40" x14ac:dyDescent="0.2">
      <c r="A357" t="s">
        <v>612</v>
      </c>
      <c r="E357" s="13">
        <f t="shared" ref="E357:AK357" si="14">E346/E349</f>
        <v>6.0370650319022598E-2</v>
      </c>
      <c r="F357" s="13">
        <f t="shared" si="14"/>
        <v>0</v>
      </c>
      <c r="G357" s="13">
        <f t="shared" si="14"/>
        <v>1.351778656747421E-2</v>
      </c>
      <c r="H357" s="13">
        <f t="shared" si="14"/>
        <v>0</v>
      </c>
      <c r="I357" s="13">
        <f t="shared" si="14"/>
        <v>0</v>
      </c>
      <c r="J357" s="13">
        <f t="shared" si="14"/>
        <v>4.9909114066450371E-4</v>
      </c>
      <c r="K357" s="13">
        <f t="shared" si="14"/>
        <v>8.3615159478903342E-2</v>
      </c>
      <c r="L357" s="13">
        <f t="shared" si="14"/>
        <v>7.4687082787839093E-3</v>
      </c>
      <c r="M357" s="13">
        <f t="shared" si="14"/>
        <v>3.0560729869322172E-2</v>
      </c>
      <c r="N357" s="13">
        <f t="shared" si="14"/>
        <v>1.6727571327842437E-2</v>
      </c>
      <c r="O357" s="13">
        <f t="shared" si="14"/>
        <v>1.0894311411002507E-2</v>
      </c>
      <c r="P357" s="13">
        <f>P346/P349</f>
        <v>2.4738806625775805E-2</v>
      </c>
      <c r="Q357" s="13">
        <f t="shared" si="14"/>
        <v>3.664443556430546E-2</v>
      </c>
      <c r="R357" s="13">
        <f t="shared" si="14"/>
        <v>1.9216260259444902E-2</v>
      </c>
      <c r="S357" s="13">
        <f t="shared" si="14"/>
        <v>2.643826176434209E-3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7.7012512179696502E-3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1.5275067216293872E-2</v>
      </c>
      <c r="F358" s="13">
        <f t="shared" si="15"/>
        <v>2.0146194532862762E-3</v>
      </c>
      <c r="G358" s="13">
        <f t="shared" si="15"/>
        <v>1.9342127995796694E-3</v>
      </c>
      <c r="H358" s="13">
        <f t="shared" si="15"/>
        <v>2.6837508860087793E-3</v>
      </c>
      <c r="I358" s="13">
        <f t="shared" si="15"/>
        <v>3.8016604335198764E-3</v>
      </c>
      <c r="J358" s="13">
        <f t="shared" si="15"/>
        <v>-2.5312536924356052E-4</v>
      </c>
      <c r="K358" s="13">
        <f t="shared" si="15"/>
        <v>1.6157996615513655E-2</v>
      </c>
      <c r="L358" s="13">
        <f t="shared" si="15"/>
        <v>-5.8881899765891648E-4</v>
      </c>
      <c r="M358" s="13">
        <f t="shared" si="15"/>
        <v>1.531536028739591E-3</v>
      </c>
      <c r="N358" s="13">
        <f t="shared" si="15"/>
        <v>3.0444153449574189E-3</v>
      </c>
      <c r="O358" s="13">
        <f t="shared" si="15"/>
        <v>3.5233866141663986E-3</v>
      </c>
      <c r="P358" s="13">
        <f>P347/P349</f>
        <v>1.1986350048087736E-3</v>
      </c>
      <c r="Q358" s="13">
        <f t="shared" si="15"/>
        <v>2.5648774377124675E-3</v>
      </c>
      <c r="R358" s="13">
        <f t="shared" si="15"/>
        <v>4.2374190600996354E-3</v>
      </c>
      <c r="S358" s="13">
        <f t="shared" si="15"/>
        <v>-7.5990818863562882E-4</v>
      </c>
      <c r="T358" s="13">
        <f t="shared" si="15"/>
        <v>-6.2791053413082808E-4</v>
      </c>
      <c r="U358" s="13">
        <f>U347/U349</f>
        <v>-4.3885643555222661E-4</v>
      </c>
      <c r="V358" s="13">
        <f t="shared" si="15"/>
        <v>4.1177725770761573E-3</v>
      </c>
      <c r="W358" s="13">
        <f t="shared" si="15"/>
        <v>-6.7492999467097352E-5</v>
      </c>
      <c r="X358" s="13">
        <f t="shared" si="15"/>
        <v>3.7480967908164785E-3</v>
      </c>
      <c r="Y358" s="13">
        <f t="shared" si="15"/>
        <v>-1.712604480078161E-5</v>
      </c>
      <c r="Z358" s="13">
        <f t="shared" si="15"/>
        <v>1.3017734847666201E-2</v>
      </c>
      <c r="AA358" s="13">
        <f t="shared" si="15"/>
        <v>-4.8819009071482151E-4</v>
      </c>
      <c r="AB358" s="13">
        <f t="shared" si="15"/>
        <v>7.8561696608643453E-4</v>
      </c>
      <c r="AC358" s="13">
        <f t="shared" si="15"/>
        <v>1.4095063382767043E-2</v>
      </c>
      <c r="AD358" s="13">
        <f t="shared" si="15"/>
        <v>-5.0680595761920196E-4</v>
      </c>
      <c r="AE358" s="13">
        <f t="shared" si="15"/>
        <v>-4.8538952098250846E-4</v>
      </c>
      <c r="AF358" s="13">
        <f t="shared" si="15"/>
        <v>5.6688014797450052E-2</v>
      </c>
      <c r="AG358" s="13">
        <f t="shared" si="15"/>
        <v>-4.1758754407440713E-4</v>
      </c>
      <c r="AH358" s="13">
        <f t="shared" si="15"/>
        <v>-9.3250514331825866E-4</v>
      </c>
      <c r="AI358" s="13">
        <f t="shared" si="15"/>
        <v>4.932740904540725E-2</v>
      </c>
      <c r="AJ358" s="13">
        <f t="shared" si="15"/>
        <v>-2.691074747199781E-4</v>
      </c>
      <c r="AK358" s="13">
        <f t="shared" si="15"/>
        <v>-4.1308087802991746E-4</v>
      </c>
      <c r="AL358" s="13">
        <f>AL347/AL349</f>
        <v>-3.3575800568099416E-4</v>
      </c>
      <c r="AM358" s="13">
        <f>AM347/AM349</f>
        <v>0.13119337724882088</v>
      </c>
      <c r="AN358" s="13">
        <f>AN347/AN349</f>
        <v>-3.1294427238434116E-4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2025-02-17T08:38:33Z</dcterms:created>
  <dcterms:modified xsi:type="dcterms:W3CDTF">2025-02-17T08:42:12Z</dcterms:modified>
</cp:coreProperties>
</file>