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200" windowHeight="1140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C358" i="1" s="1"/>
  <c r="AB347" i="1"/>
  <c r="AA347" i="1"/>
  <c r="Z347" i="1"/>
  <c r="Y347" i="1"/>
  <c r="Y358" i="1" s="1"/>
  <c r="X347" i="1"/>
  <c r="W347" i="1"/>
  <c r="V347" i="1"/>
  <c r="U347" i="1"/>
  <c r="U358" i="1" s="1"/>
  <c r="T347" i="1"/>
  <c r="S347" i="1"/>
  <c r="R347" i="1"/>
  <c r="Q347" i="1"/>
  <c r="Q358" i="1" s="1"/>
  <c r="P347" i="1"/>
  <c r="O347" i="1"/>
  <c r="N347" i="1"/>
  <c r="M347" i="1"/>
  <c r="M358" i="1" s="1"/>
  <c r="L347" i="1"/>
  <c r="K347" i="1"/>
  <c r="J347" i="1"/>
  <c r="I347" i="1"/>
  <c r="I358" i="1" s="1"/>
  <c r="H347" i="1"/>
  <c r="G347" i="1"/>
  <c r="F347" i="1"/>
  <c r="E347" i="1"/>
  <c r="E358" i="1" s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C356" i="1" s="1"/>
  <c r="AB345" i="1"/>
  <c r="AA345" i="1"/>
  <c r="Z345" i="1"/>
  <c r="Y345" i="1"/>
  <c r="Y356" i="1" s="1"/>
  <c r="X345" i="1"/>
  <c r="W345" i="1"/>
  <c r="V345" i="1"/>
  <c r="U345" i="1"/>
  <c r="U356" i="1" s="1"/>
  <c r="T345" i="1"/>
  <c r="S345" i="1"/>
  <c r="R345" i="1"/>
  <c r="Q345" i="1"/>
  <c r="Q356" i="1" s="1"/>
  <c r="P345" i="1"/>
  <c r="O345" i="1"/>
  <c r="N345" i="1"/>
  <c r="M345" i="1"/>
  <c r="M356" i="1" s="1"/>
  <c r="L345" i="1"/>
  <c r="K345" i="1"/>
  <c r="J345" i="1"/>
  <c r="I345" i="1"/>
  <c r="I356" i="1" s="1"/>
  <c r="H345" i="1"/>
  <c r="G345" i="1"/>
  <c r="F345" i="1"/>
  <c r="E345" i="1"/>
  <c r="E356" i="1" s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C354" i="1" s="1"/>
  <c r="AB343" i="1"/>
  <c r="AA343" i="1"/>
  <c r="Z343" i="1"/>
  <c r="Y343" i="1"/>
  <c r="Y354" i="1" s="1"/>
  <c r="X343" i="1"/>
  <c r="W343" i="1"/>
  <c r="V343" i="1"/>
  <c r="U343" i="1"/>
  <c r="U354" i="1" s="1"/>
  <c r="T343" i="1"/>
  <c r="S343" i="1"/>
  <c r="R343" i="1"/>
  <c r="Q343" i="1"/>
  <c r="Q354" i="1" s="1"/>
  <c r="P343" i="1"/>
  <c r="O343" i="1"/>
  <c r="N343" i="1"/>
  <c r="M343" i="1"/>
  <c r="M354" i="1" s="1"/>
  <c r="L343" i="1"/>
  <c r="K343" i="1"/>
  <c r="J343" i="1"/>
  <c r="I343" i="1"/>
  <c r="I354" i="1" s="1"/>
  <c r="H343" i="1"/>
  <c r="G343" i="1"/>
  <c r="F343" i="1"/>
  <c r="E343" i="1"/>
  <c r="E354" i="1" s="1"/>
  <c r="AH342" i="1"/>
  <c r="AH349" i="1" s="1"/>
  <c r="AH351" i="1" s="1"/>
  <c r="AG342" i="1"/>
  <c r="AG349" i="1" s="1"/>
  <c r="AF342" i="1"/>
  <c r="AE342" i="1"/>
  <c r="AE349" i="1" s="1"/>
  <c r="AD342" i="1"/>
  <c r="AD349" i="1" s="1"/>
  <c r="AD351" i="1" s="1"/>
  <c r="AC342" i="1"/>
  <c r="AC349" i="1" s="1"/>
  <c r="AB342" i="1"/>
  <c r="AA342" i="1"/>
  <c r="Z342" i="1"/>
  <c r="Z349" i="1" s="1"/>
  <c r="Z351" i="1" s="1"/>
  <c r="Y342" i="1"/>
  <c r="Y349" i="1" s="1"/>
  <c r="X342" i="1"/>
  <c r="W342" i="1"/>
  <c r="V342" i="1"/>
  <c r="V349" i="1" s="1"/>
  <c r="V351" i="1" s="1"/>
  <c r="U342" i="1"/>
  <c r="U349" i="1" s="1"/>
  <c r="T342" i="1"/>
  <c r="S342" i="1"/>
  <c r="S349" i="1" s="1"/>
  <c r="R342" i="1"/>
  <c r="R349" i="1" s="1"/>
  <c r="R351" i="1" s="1"/>
  <c r="Q342" i="1"/>
  <c r="Q349" i="1" s="1"/>
  <c r="P342" i="1"/>
  <c r="O342" i="1"/>
  <c r="N342" i="1"/>
  <c r="N349" i="1" s="1"/>
  <c r="N351" i="1" s="1"/>
  <c r="M342" i="1"/>
  <c r="M349" i="1" s="1"/>
  <c r="L342" i="1"/>
  <c r="K342" i="1"/>
  <c r="J342" i="1"/>
  <c r="J349" i="1" s="1"/>
  <c r="J351" i="1" s="1"/>
  <c r="I342" i="1"/>
  <c r="I349" i="1" s="1"/>
  <c r="H342" i="1"/>
  <c r="G342" i="1"/>
  <c r="G349" i="1" s="1"/>
  <c r="F342" i="1"/>
  <c r="F349" i="1" s="1"/>
  <c r="F351" i="1" s="1"/>
  <c r="E342" i="1"/>
  <c r="E349" i="1" s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G354" i="1" l="1"/>
  <c r="G351" i="1"/>
  <c r="G358" i="1"/>
  <c r="G356" i="1"/>
  <c r="K353" i="1"/>
  <c r="O353" i="1"/>
  <c r="S358" i="1"/>
  <c r="S351" i="1"/>
  <c r="S354" i="1"/>
  <c r="S356" i="1"/>
  <c r="AE358" i="1"/>
  <c r="AE351" i="1"/>
  <c r="AE356" i="1"/>
  <c r="AE354" i="1"/>
  <c r="G355" i="1"/>
  <c r="K355" i="1"/>
  <c r="S355" i="1"/>
  <c r="AA355" i="1"/>
  <c r="AE355" i="1"/>
  <c r="G357" i="1"/>
  <c r="K357" i="1"/>
  <c r="O357" i="1"/>
  <c r="S357" i="1"/>
  <c r="AA357" i="1"/>
  <c r="AE357" i="1"/>
  <c r="P353" i="1"/>
  <c r="T353" i="1"/>
  <c r="AF353" i="1"/>
  <c r="F354" i="1"/>
  <c r="J354" i="1"/>
  <c r="N354" i="1"/>
  <c r="R354" i="1"/>
  <c r="V354" i="1"/>
  <c r="Z354" i="1"/>
  <c r="AD354" i="1"/>
  <c r="AH354" i="1"/>
  <c r="H355" i="1"/>
  <c r="T355" i="1"/>
  <c r="F356" i="1"/>
  <c r="J356" i="1"/>
  <c r="N356" i="1"/>
  <c r="R356" i="1"/>
  <c r="V356" i="1"/>
  <c r="Z356" i="1"/>
  <c r="AD356" i="1"/>
  <c r="AH356" i="1"/>
  <c r="P357" i="1"/>
  <c r="AF357" i="1"/>
  <c r="F358" i="1"/>
  <c r="J358" i="1"/>
  <c r="N358" i="1"/>
  <c r="R358" i="1"/>
  <c r="V358" i="1"/>
  <c r="Z358" i="1"/>
  <c r="AD358" i="1"/>
  <c r="AH358" i="1"/>
  <c r="E357" i="1"/>
  <c r="E355" i="1"/>
  <c r="E351" i="1"/>
  <c r="E353" i="1"/>
  <c r="I353" i="1"/>
  <c r="I351" i="1"/>
  <c r="I357" i="1"/>
  <c r="I355" i="1"/>
  <c r="M357" i="1"/>
  <c r="M355" i="1"/>
  <c r="M353" i="1"/>
  <c r="M351" i="1"/>
  <c r="Q355" i="1"/>
  <c r="Q357" i="1"/>
  <c r="Q353" i="1"/>
  <c r="Q351" i="1"/>
  <c r="U357" i="1"/>
  <c r="U353" i="1"/>
  <c r="U351" i="1"/>
  <c r="U355" i="1"/>
  <c r="Y355" i="1"/>
  <c r="Y353" i="1"/>
  <c r="Y351" i="1"/>
  <c r="Y357" i="1"/>
  <c r="AC357" i="1"/>
  <c r="AC351" i="1"/>
  <c r="AC355" i="1"/>
  <c r="AC353" i="1"/>
  <c r="AG351" i="1"/>
  <c r="H354" i="1"/>
  <c r="T354" i="1"/>
  <c r="X354" i="1"/>
  <c r="F355" i="1"/>
  <c r="J355" i="1"/>
  <c r="N355" i="1"/>
  <c r="R355" i="1"/>
  <c r="V355" i="1"/>
  <c r="Z355" i="1"/>
  <c r="AD355" i="1"/>
  <c r="AH355" i="1"/>
  <c r="F357" i="1"/>
  <c r="J357" i="1"/>
  <c r="N357" i="1"/>
  <c r="R357" i="1"/>
  <c r="V357" i="1"/>
  <c r="Z357" i="1"/>
  <c r="AD357" i="1"/>
  <c r="AH357" i="1"/>
  <c r="P358" i="1"/>
  <c r="T358" i="1"/>
  <c r="AF358" i="1"/>
  <c r="O349" i="1"/>
  <c r="AA349" i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F353" i="1"/>
  <c r="J353" i="1"/>
  <c r="N353" i="1"/>
  <c r="R353" i="1"/>
  <c r="V353" i="1"/>
  <c r="Z353" i="1"/>
  <c r="AD353" i="1"/>
  <c r="AH353" i="1"/>
  <c r="K349" i="1"/>
  <c r="W349" i="1"/>
  <c r="G353" i="1"/>
  <c r="S353" i="1"/>
  <c r="AE353" i="1"/>
  <c r="L356" i="1" l="1"/>
  <c r="AB355" i="1"/>
  <c r="W351" i="1"/>
  <c r="W358" i="1"/>
  <c r="W356" i="1"/>
  <c r="W354" i="1"/>
  <c r="AB358" i="1"/>
  <c r="L358" i="1"/>
  <c r="X356" i="1"/>
  <c r="H356" i="1"/>
  <c r="L357" i="1"/>
  <c r="W355" i="1"/>
  <c r="AB356" i="1"/>
  <c r="K358" i="1"/>
  <c r="K351" i="1"/>
  <c r="K356" i="1"/>
  <c r="K354" i="1"/>
  <c r="AA356" i="1"/>
  <c r="AA354" i="1"/>
  <c r="AA351" i="1"/>
  <c r="AA358" i="1"/>
  <c r="X358" i="1"/>
  <c r="H358" i="1"/>
  <c r="T356" i="1"/>
  <c r="AF354" i="1"/>
  <c r="P354" i="1"/>
  <c r="X357" i="1"/>
  <c r="H357" i="1"/>
  <c r="P355" i="1"/>
  <c r="AB353" i="1"/>
  <c r="L353" i="1"/>
  <c r="W357" i="1"/>
  <c r="AA353" i="1"/>
  <c r="AB357" i="1"/>
  <c r="O356" i="1"/>
  <c r="O354" i="1"/>
  <c r="O351" i="1"/>
  <c r="O358" i="1"/>
  <c r="AF356" i="1"/>
  <c r="P356" i="1"/>
  <c r="AB354" i="1"/>
  <c r="L354" i="1"/>
  <c r="T357" i="1"/>
  <c r="AF355" i="1"/>
  <c r="L355" i="1"/>
  <c r="X353" i="1"/>
  <c r="H353" i="1"/>
  <c r="O355" i="1"/>
  <c r="W353" i="1"/>
  <c r="X355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<sst xmlns="http://schemas.openxmlformats.org/spreadsheetml/2006/main" count="713" uniqueCount="645">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</sst>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58997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93"/>
      <sheetName val="גיליון195"/>
      <sheetName val="גיליון197"/>
      <sheetName val="גיליון199"/>
      <sheetName val="גיליון201"/>
      <sheetName val="גיליון203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I17" sqref="I17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44562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2396.0259999999998</v>
      </c>
      <c r="F5">
        <v>294.32600000000002</v>
      </c>
      <c r="G5">
        <v>360.59100000000001</v>
      </c>
      <c r="H5">
        <v>1004.202</v>
      </c>
      <c r="I5">
        <v>390.43200000000002</v>
      </c>
      <c r="J5">
        <v>59.48</v>
      </c>
      <c r="K5">
        <v>324.80799999999999</v>
      </c>
      <c r="L5">
        <v>3231.8939999999998</v>
      </c>
      <c r="M5">
        <v>326.303</v>
      </c>
      <c r="N5">
        <v>750.678</v>
      </c>
      <c r="O5">
        <v>379.98399999999998</v>
      </c>
      <c r="P5">
        <v>962.73800000000006</v>
      </c>
      <c r="Q5">
        <v>64.159000000000006</v>
      </c>
      <c r="R5">
        <v>46.262</v>
      </c>
      <c r="S5">
        <v>46.524000000000001</v>
      </c>
      <c r="T5">
        <v>821.88699999999994</v>
      </c>
      <c r="U5">
        <v>1814.6849999999999</v>
      </c>
      <c r="V5">
        <v>386.51900000000001</v>
      </c>
      <c r="W5">
        <v>270.935</v>
      </c>
      <c r="X5">
        <v>263.85599999999999</v>
      </c>
      <c r="Y5">
        <v>7725.17</v>
      </c>
      <c r="Z5">
        <v>99.679000000000002</v>
      </c>
      <c r="AA5">
        <v>148.03800000000001</v>
      </c>
      <c r="AB5">
        <v>95.855000000000004</v>
      </c>
      <c r="AC5">
        <v>374.35199999999998</v>
      </c>
      <c r="AD5">
        <v>19.318999999999999</v>
      </c>
      <c r="AE5">
        <v>13669.114</v>
      </c>
      <c r="AF5">
        <v>2204.7600000000002</v>
      </c>
      <c r="AG5">
        <v>0</v>
      </c>
      <c r="AH5">
        <v>1.2E-2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21.917999999999999</v>
      </c>
      <c r="F6">
        <v>288.73399999999998</v>
      </c>
      <c r="G6">
        <v>0</v>
      </c>
      <c r="H6">
        <v>64.616</v>
      </c>
      <c r="I6">
        <v>0</v>
      </c>
      <c r="J6">
        <v>12.484</v>
      </c>
      <c r="K6">
        <v>6.3609999999999998</v>
      </c>
      <c r="L6">
        <v>28.079000000000001</v>
      </c>
      <c r="M6">
        <v>777.58500000000004</v>
      </c>
      <c r="N6">
        <v>0</v>
      </c>
      <c r="O6">
        <v>0</v>
      </c>
      <c r="P6">
        <v>33.603999999999999</v>
      </c>
      <c r="Q6">
        <v>6.774</v>
      </c>
      <c r="R6">
        <v>13.414999999999999</v>
      </c>
      <c r="S6">
        <v>15.446999999999999</v>
      </c>
      <c r="T6">
        <v>63.808999999999997</v>
      </c>
      <c r="U6">
        <v>15.762</v>
      </c>
      <c r="V6">
        <v>0</v>
      </c>
      <c r="W6">
        <v>16.779</v>
      </c>
      <c r="X6">
        <v>7.234</v>
      </c>
      <c r="Y6">
        <v>133.31100000000001</v>
      </c>
      <c r="Z6">
        <v>76.161000000000001</v>
      </c>
      <c r="AA6">
        <v>15.502000000000001</v>
      </c>
      <c r="AB6">
        <v>25.62</v>
      </c>
      <c r="AC6">
        <v>4.7939999999999996</v>
      </c>
      <c r="AD6">
        <v>17.922000000000001</v>
      </c>
      <c r="AE6">
        <v>70.59</v>
      </c>
      <c r="AF6">
        <v>882.13400000000001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20.65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31938.974999999999</v>
      </c>
      <c r="F14">
        <v>0</v>
      </c>
      <c r="G14">
        <v>0</v>
      </c>
      <c r="H14">
        <v>5090.4629999999997</v>
      </c>
      <c r="I14">
        <v>13480.293</v>
      </c>
      <c r="J14">
        <v>3509.056</v>
      </c>
      <c r="K14">
        <v>859.62800000000004</v>
      </c>
      <c r="L14">
        <v>39133.269999999997</v>
      </c>
      <c r="M14">
        <v>0</v>
      </c>
      <c r="N14">
        <v>0</v>
      </c>
      <c r="O14">
        <v>16283.267</v>
      </c>
      <c r="P14">
        <v>6089.5</v>
      </c>
      <c r="Q14">
        <v>1970.01</v>
      </c>
      <c r="R14">
        <v>447.13900000000001</v>
      </c>
      <c r="S14">
        <v>2095.4160000000002</v>
      </c>
      <c r="T14">
        <v>4850.82</v>
      </c>
      <c r="U14">
        <v>7730.2110000000002</v>
      </c>
      <c r="V14">
        <v>0</v>
      </c>
      <c r="W14">
        <v>0</v>
      </c>
      <c r="X14">
        <v>0</v>
      </c>
      <c r="Y14">
        <v>53718.714999999997</v>
      </c>
      <c r="Z14">
        <v>0</v>
      </c>
      <c r="AA14">
        <v>1591.3330000000001</v>
      </c>
      <c r="AB14">
        <v>0</v>
      </c>
      <c r="AC14">
        <v>4102.3310000000001</v>
      </c>
      <c r="AD14">
        <v>0</v>
      </c>
      <c r="AE14">
        <v>32937.548999999999</v>
      </c>
      <c r="AF14">
        <v>18077.304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34070.101999999999</v>
      </c>
      <c r="F16">
        <v>0</v>
      </c>
      <c r="G16">
        <v>0</v>
      </c>
      <c r="H16">
        <v>4190.3729999999996</v>
      </c>
      <c r="I16">
        <v>14787.851000000001</v>
      </c>
      <c r="J16">
        <v>3726.9960000000001</v>
      </c>
      <c r="K16">
        <v>649.36800000000005</v>
      </c>
      <c r="L16">
        <v>42216.868999999999</v>
      </c>
      <c r="M16">
        <v>0</v>
      </c>
      <c r="N16">
        <v>0</v>
      </c>
      <c r="O16">
        <v>14497.016</v>
      </c>
      <c r="P16">
        <v>6668.5339999999997</v>
      </c>
      <c r="Q16">
        <v>1946.3</v>
      </c>
      <c r="R16">
        <v>456.86099999999999</v>
      </c>
      <c r="S16">
        <v>1494.7929999999999</v>
      </c>
      <c r="T16">
        <v>4323.3810000000003</v>
      </c>
      <c r="U16">
        <v>6559.4110000000001</v>
      </c>
      <c r="V16">
        <v>0</v>
      </c>
      <c r="W16">
        <v>0</v>
      </c>
      <c r="X16">
        <v>0</v>
      </c>
      <c r="Y16">
        <v>62982.44</v>
      </c>
      <c r="Z16">
        <v>0</v>
      </c>
      <c r="AA16">
        <v>807.54700000000003</v>
      </c>
      <c r="AB16">
        <v>0</v>
      </c>
      <c r="AC16">
        <v>4180.567</v>
      </c>
      <c r="AD16">
        <v>0</v>
      </c>
      <c r="AE16">
        <v>33196.767999999996</v>
      </c>
      <c r="AF16">
        <v>21492.237000000001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4815.598</v>
      </c>
      <c r="F21">
        <v>0</v>
      </c>
      <c r="G21">
        <v>0</v>
      </c>
      <c r="H21">
        <v>0</v>
      </c>
      <c r="I21">
        <v>757.69899999999996</v>
      </c>
      <c r="J21">
        <v>0</v>
      </c>
      <c r="K21">
        <v>0</v>
      </c>
      <c r="L21">
        <v>3535.9279999999999</v>
      </c>
      <c r="M21">
        <v>0</v>
      </c>
      <c r="N21">
        <v>0</v>
      </c>
      <c r="O21">
        <v>505.13299999999998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18941.77</v>
      </c>
      <c r="F60">
        <v>0</v>
      </c>
      <c r="G60">
        <v>0</v>
      </c>
      <c r="H60">
        <v>2080.3989999999999</v>
      </c>
      <c r="I60">
        <v>0</v>
      </c>
      <c r="J60">
        <v>1527.55</v>
      </c>
      <c r="K60">
        <v>178.00800000000001</v>
      </c>
      <c r="L60">
        <v>23243.214</v>
      </c>
      <c r="M60">
        <v>0</v>
      </c>
      <c r="N60">
        <v>0</v>
      </c>
      <c r="O60">
        <v>0</v>
      </c>
      <c r="P60">
        <v>0</v>
      </c>
      <c r="Q60">
        <v>695.31200000000001</v>
      </c>
      <c r="R60">
        <v>318.81200000000001</v>
      </c>
      <c r="S60">
        <v>131.001</v>
      </c>
      <c r="T60">
        <v>1497.2860000000001</v>
      </c>
      <c r="U60">
        <v>1528.8889999999999</v>
      </c>
      <c r="V60">
        <v>0</v>
      </c>
      <c r="W60">
        <v>0</v>
      </c>
      <c r="X60">
        <v>0</v>
      </c>
      <c r="Y60">
        <v>15782.861000000001</v>
      </c>
      <c r="Z60">
        <v>0</v>
      </c>
      <c r="AA60">
        <v>219.70400000000001</v>
      </c>
      <c r="AB60">
        <v>0</v>
      </c>
      <c r="AC60">
        <v>1084.625</v>
      </c>
      <c r="AD60">
        <v>0</v>
      </c>
      <c r="AE60">
        <v>13243.129000000001</v>
      </c>
      <c r="AF60">
        <v>10349.075999999999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109.175</v>
      </c>
      <c r="U61">
        <v>0</v>
      </c>
      <c r="V61">
        <v>0</v>
      </c>
      <c r="W61">
        <v>0</v>
      </c>
      <c r="X61">
        <v>0</v>
      </c>
      <c r="Y61">
        <v>217.77600000000001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210.60400000000001</v>
      </c>
      <c r="AF61">
        <v>321.34399999999999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1796.2460000000001</v>
      </c>
      <c r="F62">
        <v>0</v>
      </c>
      <c r="G62">
        <v>0</v>
      </c>
      <c r="H62">
        <v>197.74700000000001</v>
      </c>
      <c r="I62">
        <v>0</v>
      </c>
      <c r="J62">
        <v>350.18200000000002</v>
      </c>
      <c r="K62">
        <v>9.0359999999999996</v>
      </c>
      <c r="L62">
        <v>2462.2199999999998</v>
      </c>
      <c r="M62">
        <v>0</v>
      </c>
      <c r="N62">
        <v>0</v>
      </c>
      <c r="O62">
        <v>0</v>
      </c>
      <c r="P62">
        <v>0</v>
      </c>
      <c r="Q62">
        <v>76.525000000000006</v>
      </c>
      <c r="R62">
        <v>123.83499999999999</v>
      </c>
      <c r="S62">
        <v>28.715</v>
      </c>
      <c r="T62">
        <v>225.71899999999999</v>
      </c>
      <c r="U62">
        <v>148.51599999999999</v>
      </c>
      <c r="V62">
        <v>0</v>
      </c>
      <c r="W62">
        <v>0</v>
      </c>
      <c r="X62">
        <v>0</v>
      </c>
      <c r="Y62">
        <v>1841.624</v>
      </c>
      <c r="Z62">
        <v>0</v>
      </c>
      <c r="AA62">
        <v>30.527000000000001</v>
      </c>
      <c r="AB62">
        <v>0</v>
      </c>
      <c r="AC62">
        <v>261.69099999999997</v>
      </c>
      <c r="AD62">
        <v>0</v>
      </c>
      <c r="AE62">
        <v>2505.1610000000001</v>
      </c>
      <c r="AF62">
        <v>2701.739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2915.6950000000002</v>
      </c>
      <c r="F64">
        <v>0</v>
      </c>
      <c r="G64">
        <v>0</v>
      </c>
      <c r="H64">
        <v>562.03200000000004</v>
      </c>
      <c r="I64">
        <v>0</v>
      </c>
      <c r="J64">
        <v>307.49400000000003</v>
      </c>
      <c r="K64">
        <v>106.495</v>
      </c>
      <c r="L64">
        <v>3847.9520000000002</v>
      </c>
      <c r="M64">
        <v>0</v>
      </c>
      <c r="N64">
        <v>0</v>
      </c>
      <c r="O64">
        <v>0</v>
      </c>
      <c r="P64">
        <v>0</v>
      </c>
      <c r="Q64">
        <v>148.03399999999999</v>
      </c>
      <c r="R64">
        <v>102.729</v>
      </c>
      <c r="S64">
        <v>39.228000000000002</v>
      </c>
      <c r="T64">
        <v>288.226</v>
      </c>
      <c r="U64">
        <v>290.47899999999998</v>
      </c>
      <c r="V64">
        <v>0</v>
      </c>
      <c r="W64">
        <v>0</v>
      </c>
      <c r="X64">
        <v>0</v>
      </c>
      <c r="Y64">
        <v>1778.0830000000001</v>
      </c>
      <c r="Z64">
        <v>0</v>
      </c>
      <c r="AA64">
        <v>206.04400000000001</v>
      </c>
      <c r="AB64">
        <v>0</v>
      </c>
      <c r="AC64">
        <v>478.65100000000001</v>
      </c>
      <c r="AD64">
        <v>0</v>
      </c>
      <c r="AE64">
        <v>2976.1860000000001</v>
      </c>
      <c r="AF64">
        <v>2121.0340000000001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1447.2539999999999</v>
      </c>
      <c r="F65">
        <v>0</v>
      </c>
      <c r="G65">
        <v>0</v>
      </c>
      <c r="H65">
        <v>53.493000000000002</v>
      </c>
      <c r="I65">
        <v>0</v>
      </c>
      <c r="J65">
        <v>117.973</v>
      </c>
      <c r="K65">
        <v>15.223000000000001</v>
      </c>
      <c r="L65">
        <v>2441.4879999999998</v>
      </c>
      <c r="M65">
        <v>0</v>
      </c>
      <c r="N65">
        <v>0</v>
      </c>
      <c r="O65">
        <v>0</v>
      </c>
      <c r="P65">
        <v>0</v>
      </c>
      <c r="Q65">
        <v>67.658000000000001</v>
      </c>
      <c r="R65">
        <v>51.878</v>
      </c>
      <c r="S65">
        <v>0</v>
      </c>
      <c r="T65">
        <v>60.890999999999998</v>
      </c>
      <c r="U65">
        <v>126.033</v>
      </c>
      <c r="V65">
        <v>0</v>
      </c>
      <c r="W65">
        <v>0</v>
      </c>
      <c r="X65">
        <v>0</v>
      </c>
      <c r="Y65">
        <v>914.81799999999998</v>
      </c>
      <c r="Z65">
        <v>0</v>
      </c>
      <c r="AA65">
        <v>18.718</v>
      </c>
      <c r="AB65">
        <v>0</v>
      </c>
      <c r="AC65">
        <v>144.71100000000001</v>
      </c>
      <c r="AD65">
        <v>0</v>
      </c>
      <c r="AE65">
        <v>112.762</v>
      </c>
      <c r="AF65">
        <v>864.53099999999995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8831.5849999999991</v>
      </c>
      <c r="F66">
        <v>0</v>
      </c>
      <c r="G66">
        <v>0</v>
      </c>
      <c r="H66">
        <v>452.11099999999999</v>
      </c>
      <c r="I66">
        <v>0</v>
      </c>
      <c r="J66">
        <v>472.899</v>
      </c>
      <c r="K66">
        <v>61.536000000000001</v>
      </c>
      <c r="L66">
        <v>6559.2640000000001</v>
      </c>
      <c r="M66">
        <v>0</v>
      </c>
      <c r="N66">
        <v>0</v>
      </c>
      <c r="O66">
        <v>0</v>
      </c>
      <c r="P66">
        <v>0</v>
      </c>
      <c r="Q66">
        <v>278.928</v>
      </c>
      <c r="R66">
        <v>160.47200000000001</v>
      </c>
      <c r="S66">
        <v>106.453</v>
      </c>
      <c r="T66">
        <v>170.01599999999999</v>
      </c>
      <c r="U66">
        <v>537.81899999999996</v>
      </c>
      <c r="V66">
        <v>0</v>
      </c>
      <c r="W66">
        <v>0</v>
      </c>
      <c r="X66">
        <v>0</v>
      </c>
      <c r="Y66">
        <v>2808.92</v>
      </c>
      <c r="Z66">
        <v>0</v>
      </c>
      <c r="AA66">
        <v>84.635999999999996</v>
      </c>
      <c r="AB66">
        <v>0</v>
      </c>
      <c r="AC66">
        <v>1495.2080000000001</v>
      </c>
      <c r="AD66">
        <v>0</v>
      </c>
      <c r="AE66">
        <v>3806.9270000000001</v>
      </c>
      <c r="AF66">
        <v>2351.4830000000002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623.65800000000002</v>
      </c>
      <c r="F68">
        <v>0</v>
      </c>
      <c r="G68">
        <v>0</v>
      </c>
      <c r="H68">
        <v>302.27499999999998</v>
      </c>
      <c r="I68">
        <v>0</v>
      </c>
      <c r="J68">
        <v>230.03800000000001</v>
      </c>
      <c r="K68">
        <v>36.503</v>
      </c>
      <c r="L68">
        <v>0</v>
      </c>
      <c r="M68">
        <v>0</v>
      </c>
      <c r="N68">
        <v>0</v>
      </c>
      <c r="O68">
        <v>0</v>
      </c>
      <c r="P68">
        <v>0</v>
      </c>
      <c r="Q68">
        <v>170.398</v>
      </c>
      <c r="R68">
        <v>72.251000000000005</v>
      </c>
      <c r="S68">
        <v>15.939</v>
      </c>
      <c r="T68">
        <v>0</v>
      </c>
      <c r="U68">
        <v>63.046999999999997</v>
      </c>
      <c r="V68">
        <v>0</v>
      </c>
      <c r="W68">
        <v>0</v>
      </c>
      <c r="X68">
        <v>0</v>
      </c>
      <c r="Y68">
        <v>610.87900000000002</v>
      </c>
      <c r="Z68">
        <v>0</v>
      </c>
      <c r="AA68">
        <v>19.596</v>
      </c>
      <c r="AB68">
        <v>0</v>
      </c>
      <c r="AC68">
        <v>99.045000000000002</v>
      </c>
      <c r="AD68">
        <v>0</v>
      </c>
      <c r="AE68">
        <v>0</v>
      </c>
      <c r="AF68">
        <v>689.47199999999998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210.28200000000001</v>
      </c>
      <c r="F69">
        <v>0</v>
      </c>
      <c r="G69">
        <v>0</v>
      </c>
      <c r="H69">
        <v>34.424999999999997</v>
      </c>
      <c r="I69">
        <v>0</v>
      </c>
      <c r="J69">
        <v>21.710999999999999</v>
      </c>
      <c r="K69">
        <v>3.9809999999999999</v>
      </c>
      <c r="L69">
        <v>296.93700000000001</v>
      </c>
      <c r="M69">
        <v>0</v>
      </c>
      <c r="N69">
        <v>0</v>
      </c>
      <c r="O69">
        <v>0</v>
      </c>
      <c r="P69">
        <v>0</v>
      </c>
      <c r="Q69">
        <v>11.827</v>
      </c>
      <c r="R69">
        <v>0</v>
      </c>
      <c r="S69">
        <v>0</v>
      </c>
      <c r="T69">
        <v>25.396000000000001</v>
      </c>
      <c r="U69">
        <v>24.722000000000001</v>
      </c>
      <c r="V69">
        <v>0</v>
      </c>
      <c r="W69">
        <v>0</v>
      </c>
      <c r="X69">
        <v>0</v>
      </c>
      <c r="Y69">
        <v>203.59</v>
      </c>
      <c r="Z69">
        <v>0</v>
      </c>
      <c r="AA69">
        <v>6.1449999999999996</v>
      </c>
      <c r="AB69">
        <v>0</v>
      </c>
      <c r="AC69">
        <v>20.047000000000001</v>
      </c>
      <c r="AD69">
        <v>0</v>
      </c>
      <c r="AE69">
        <v>0</v>
      </c>
      <c r="AF69">
        <v>143.65600000000001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1793.2439999999999</v>
      </c>
      <c r="F70">
        <v>0</v>
      </c>
      <c r="G70">
        <v>0</v>
      </c>
      <c r="H70">
        <v>355.85300000000001</v>
      </c>
      <c r="I70">
        <v>0</v>
      </c>
      <c r="J70">
        <v>205.017</v>
      </c>
      <c r="K70">
        <v>52.244</v>
      </c>
      <c r="L70">
        <v>1700.617</v>
      </c>
      <c r="M70">
        <v>0</v>
      </c>
      <c r="N70">
        <v>0</v>
      </c>
      <c r="O70">
        <v>0</v>
      </c>
      <c r="P70">
        <v>0</v>
      </c>
      <c r="Q70">
        <v>196.529</v>
      </c>
      <c r="R70">
        <v>75.896000000000001</v>
      </c>
      <c r="S70">
        <v>77.156000000000006</v>
      </c>
      <c r="T70">
        <v>283.89600000000002</v>
      </c>
      <c r="U70">
        <v>277.96899999999999</v>
      </c>
      <c r="V70">
        <v>0</v>
      </c>
      <c r="W70">
        <v>0</v>
      </c>
      <c r="X70">
        <v>0</v>
      </c>
      <c r="Y70">
        <v>688.73299999999995</v>
      </c>
      <c r="Z70">
        <v>0</v>
      </c>
      <c r="AA70">
        <v>76.887</v>
      </c>
      <c r="AB70">
        <v>0</v>
      </c>
      <c r="AC70">
        <v>672.505</v>
      </c>
      <c r="AD70">
        <v>0</v>
      </c>
      <c r="AE70">
        <v>0</v>
      </c>
      <c r="AF70">
        <v>454.38799999999998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265.375</v>
      </c>
      <c r="F72">
        <v>0</v>
      </c>
      <c r="G72">
        <v>0</v>
      </c>
      <c r="H72">
        <v>39.460999999999999</v>
      </c>
      <c r="I72">
        <v>0</v>
      </c>
      <c r="J72">
        <v>25.65</v>
      </c>
      <c r="K72">
        <v>4.9329999999999998</v>
      </c>
      <c r="L72">
        <v>284.42399999999998</v>
      </c>
      <c r="M72">
        <v>0</v>
      </c>
      <c r="N72">
        <v>0</v>
      </c>
      <c r="O72">
        <v>0</v>
      </c>
      <c r="P72">
        <v>0</v>
      </c>
      <c r="Q72">
        <v>17.757000000000001</v>
      </c>
      <c r="R72">
        <v>9.8650000000000002</v>
      </c>
      <c r="S72">
        <v>0</v>
      </c>
      <c r="T72">
        <v>22.196999999999999</v>
      </c>
      <c r="U72">
        <v>9.8650000000000002</v>
      </c>
      <c r="V72">
        <v>0</v>
      </c>
      <c r="W72">
        <v>0</v>
      </c>
      <c r="X72">
        <v>0</v>
      </c>
      <c r="Y72">
        <v>98.653000000000006</v>
      </c>
      <c r="Z72">
        <v>0</v>
      </c>
      <c r="AA72">
        <v>2.96</v>
      </c>
      <c r="AB72">
        <v>0</v>
      </c>
      <c r="AC72">
        <v>0</v>
      </c>
      <c r="AD72">
        <v>0</v>
      </c>
      <c r="AE72">
        <v>0</v>
      </c>
      <c r="AF72">
        <v>1426.567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749.74599999999998</v>
      </c>
      <c r="F77">
        <v>0</v>
      </c>
      <c r="G77">
        <v>0</v>
      </c>
      <c r="H77">
        <v>147.27199999999999</v>
      </c>
      <c r="I77">
        <v>0</v>
      </c>
      <c r="J77">
        <v>90.370999999999995</v>
      </c>
      <c r="K77">
        <v>20.082000000000001</v>
      </c>
      <c r="L77">
        <v>940.53</v>
      </c>
      <c r="M77">
        <v>0</v>
      </c>
      <c r="N77">
        <v>0</v>
      </c>
      <c r="O77">
        <v>0</v>
      </c>
      <c r="P77">
        <v>0</v>
      </c>
      <c r="Q77">
        <v>56.9</v>
      </c>
      <c r="R77">
        <v>33.470999999999997</v>
      </c>
      <c r="S77">
        <v>0</v>
      </c>
      <c r="T77">
        <v>110.45399999999999</v>
      </c>
      <c r="U77">
        <v>107.107</v>
      </c>
      <c r="V77">
        <v>0</v>
      </c>
      <c r="W77">
        <v>0</v>
      </c>
      <c r="X77">
        <v>0</v>
      </c>
      <c r="Y77">
        <v>923.79499999999996</v>
      </c>
      <c r="Z77">
        <v>0</v>
      </c>
      <c r="AA77">
        <v>26.777000000000001</v>
      </c>
      <c r="AB77">
        <v>0</v>
      </c>
      <c r="AC77">
        <v>164.00700000000001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1551.972</v>
      </c>
      <c r="F78">
        <v>0</v>
      </c>
      <c r="G78">
        <v>0</v>
      </c>
      <c r="H78">
        <v>212.15899999999999</v>
      </c>
      <c r="I78">
        <v>0</v>
      </c>
      <c r="J78">
        <v>128.17099999999999</v>
      </c>
      <c r="K78">
        <v>24.5</v>
      </c>
      <c r="L78">
        <v>1982.7619999999999</v>
      </c>
      <c r="M78">
        <v>0</v>
      </c>
      <c r="N78">
        <v>0</v>
      </c>
      <c r="O78">
        <v>0</v>
      </c>
      <c r="P78">
        <v>0</v>
      </c>
      <c r="Q78">
        <v>76.87</v>
      </c>
      <c r="R78">
        <v>52.097999999999999</v>
      </c>
      <c r="S78">
        <v>0</v>
      </c>
      <c r="T78">
        <v>144.874</v>
      </c>
      <c r="U78">
        <v>114.65300000000001</v>
      </c>
      <c r="V78">
        <v>0</v>
      </c>
      <c r="W78">
        <v>0</v>
      </c>
      <c r="X78">
        <v>0</v>
      </c>
      <c r="Y78">
        <v>1036.9880000000001</v>
      </c>
      <c r="Z78">
        <v>0</v>
      </c>
      <c r="AA78">
        <v>32.268999999999998</v>
      </c>
      <c r="AB78">
        <v>0</v>
      </c>
      <c r="AC78">
        <v>6.0350000000000001</v>
      </c>
      <c r="AD78">
        <v>0</v>
      </c>
      <c r="AE78">
        <v>0</v>
      </c>
      <c r="AF78">
        <v>651.85500000000002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19983.308000000001</v>
      </c>
      <c r="H102">
        <v>4319.5450000000001</v>
      </c>
      <c r="I102">
        <v>0</v>
      </c>
      <c r="J102">
        <v>1961.6079999999999</v>
      </c>
      <c r="K102">
        <v>1181.701</v>
      </c>
      <c r="L102">
        <v>0</v>
      </c>
      <c r="M102">
        <v>0</v>
      </c>
      <c r="N102">
        <v>22125.223999999998</v>
      </c>
      <c r="O102">
        <v>0</v>
      </c>
      <c r="P102">
        <v>1268.386</v>
      </c>
      <c r="Q102">
        <v>441.66500000000002</v>
      </c>
      <c r="R102">
        <v>971.76400000000001</v>
      </c>
      <c r="S102">
        <v>1459.4449999999999</v>
      </c>
      <c r="T102">
        <v>4476.1549999999997</v>
      </c>
      <c r="U102">
        <v>1028.701</v>
      </c>
      <c r="V102">
        <v>6610.0209999999997</v>
      </c>
      <c r="W102">
        <v>0</v>
      </c>
      <c r="X102">
        <v>0</v>
      </c>
      <c r="Y102">
        <v>13130.462</v>
      </c>
      <c r="Z102">
        <v>2247.6080000000002</v>
      </c>
      <c r="AA102">
        <v>1229.9290000000001</v>
      </c>
      <c r="AB102">
        <v>0</v>
      </c>
      <c r="AC102">
        <v>161.28</v>
      </c>
      <c r="AD102">
        <v>526.78499999999997</v>
      </c>
      <c r="AE102">
        <v>20912.196</v>
      </c>
      <c r="AF102">
        <v>12984.842000000001</v>
      </c>
      <c r="AG102">
        <v>0</v>
      </c>
      <c r="AH102">
        <v>19.702000000000002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0</v>
      </c>
      <c r="H103">
        <v>3176.1289999999999</v>
      </c>
      <c r="I103">
        <v>0</v>
      </c>
      <c r="J103">
        <v>1179.24</v>
      </c>
      <c r="K103">
        <v>645.21199999999999</v>
      </c>
      <c r="L103">
        <v>1180.8800000000001</v>
      </c>
      <c r="M103">
        <v>0</v>
      </c>
      <c r="N103">
        <v>0</v>
      </c>
      <c r="O103">
        <v>0</v>
      </c>
      <c r="P103">
        <v>2292.8180000000002</v>
      </c>
      <c r="Q103">
        <v>220.285</v>
      </c>
      <c r="R103">
        <v>556.67899999999997</v>
      </c>
      <c r="S103">
        <v>1141.058</v>
      </c>
      <c r="T103">
        <v>3164.3719999999998</v>
      </c>
      <c r="U103">
        <v>664.94899999999996</v>
      </c>
      <c r="V103">
        <v>4619.3</v>
      </c>
      <c r="W103">
        <v>0</v>
      </c>
      <c r="X103">
        <v>0</v>
      </c>
      <c r="Y103">
        <v>6561.1620000000003</v>
      </c>
      <c r="Z103">
        <v>2102.5790000000002</v>
      </c>
      <c r="AA103">
        <v>756.36199999999997</v>
      </c>
      <c r="AB103">
        <v>0</v>
      </c>
      <c r="AC103">
        <v>192.83199999999999</v>
      </c>
      <c r="AD103">
        <v>780.11300000000006</v>
      </c>
      <c r="AE103">
        <v>7028.308</v>
      </c>
      <c r="AF103">
        <v>11771.394</v>
      </c>
      <c r="AG103">
        <v>0</v>
      </c>
      <c r="AH103">
        <v>20.998000000000001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1919.739</v>
      </c>
      <c r="I104">
        <v>0</v>
      </c>
      <c r="J104">
        <v>200.48400000000001</v>
      </c>
      <c r="K104">
        <v>314.565</v>
      </c>
      <c r="L104">
        <v>0</v>
      </c>
      <c r="M104">
        <v>0</v>
      </c>
      <c r="N104">
        <v>0</v>
      </c>
      <c r="O104">
        <v>0</v>
      </c>
      <c r="P104">
        <v>241.92</v>
      </c>
      <c r="Q104">
        <v>50.4</v>
      </c>
      <c r="R104">
        <v>302.42700000000002</v>
      </c>
      <c r="S104">
        <v>984.274</v>
      </c>
      <c r="T104">
        <v>2330.8119999999999</v>
      </c>
      <c r="U104">
        <v>238.28299999999999</v>
      </c>
      <c r="V104">
        <v>2189.8560000000002</v>
      </c>
      <c r="W104">
        <v>0</v>
      </c>
      <c r="X104">
        <v>0</v>
      </c>
      <c r="Y104">
        <v>2056.0810000000001</v>
      </c>
      <c r="Z104">
        <v>457.29300000000001</v>
      </c>
      <c r="AA104">
        <v>336.47300000000001</v>
      </c>
      <c r="AB104">
        <v>0</v>
      </c>
      <c r="AC104">
        <v>77.616</v>
      </c>
      <c r="AD104">
        <v>382.18099999999998</v>
      </c>
      <c r="AE104">
        <v>0</v>
      </c>
      <c r="AF104">
        <v>5099.1840000000002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144.81200000000001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1097.6210000000001</v>
      </c>
      <c r="I110">
        <v>0</v>
      </c>
      <c r="J110">
        <v>264.42899999999997</v>
      </c>
      <c r="K110">
        <v>197.518</v>
      </c>
      <c r="L110">
        <v>0</v>
      </c>
      <c r="M110">
        <v>0</v>
      </c>
      <c r="N110">
        <v>0</v>
      </c>
      <c r="O110">
        <v>0</v>
      </c>
      <c r="P110">
        <v>1.6080000000000001</v>
      </c>
      <c r="Q110">
        <v>85.757000000000005</v>
      </c>
      <c r="R110">
        <v>209.10300000000001</v>
      </c>
      <c r="S110">
        <v>466.48899999999998</v>
      </c>
      <c r="T110">
        <v>1708.8309999999999</v>
      </c>
      <c r="U110">
        <v>142.376</v>
      </c>
      <c r="V110">
        <v>1311.443</v>
      </c>
      <c r="W110">
        <v>0</v>
      </c>
      <c r="X110">
        <v>0</v>
      </c>
      <c r="Y110">
        <v>1399.943</v>
      </c>
      <c r="Z110">
        <v>628.39499999999998</v>
      </c>
      <c r="AA110">
        <v>200.96600000000001</v>
      </c>
      <c r="AB110">
        <v>0</v>
      </c>
      <c r="AC110">
        <v>0</v>
      </c>
      <c r="AD110">
        <v>217.22399999999999</v>
      </c>
      <c r="AE110">
        <v>0</v>
      </c>
      <c r="AF110">
        <v>4889.1859999999997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6049.1009999999997</v>
      </c>
      <c r="F114">
        <v>0</v>
      </c>
      <c r="G114">
        <v>34365.288</v>
      </c>
      <c r="H114">
        <v>181.44</v>
      </c>
      <c r="I114">
        <v>0</v>
      </c>
      <c r="J114">
        <v>203.16200000000001</v>
      </c>
      <c r="K114">
        <v>187.779</v>
      </c>
      <c r="L114">
        <v>8009.89</v>
      </c>
      <c r="M114">
        <v>0</v>
      </c>
      <c r="N114">
        <v>37865.137999999999</v>
      </c>
      <c r="O114">
        <v>0</v>
      </c>
      <c r="P114">
        <v>0</v>
      </c>
      <c r="Q114">
        <v>0</v>
      </c>
      <c r="R114">
        <v>0</v>
      </c>
      <c r="S114">
        <v>41.433999999999997</v>
      </c>
      <c r="T114">
        <v>0</v>
      </c>
      <c r="U114">
        <v>689.44600000000003</v>
      </c>
      <c r="V114">
        <v>2820.1179999999999</v>
      </c>
      <c r="W114">
        <v>0</v>
      </c>
      <c r="X114">
        <v>1912.4390000000001</v>
      </c>
      <c r="Y114">
        <v>19667.553</v>
      </c>
      <c r="Z114">
        <v>69.358999999999995</v>
      </c>
      <c r="AA114">
        <v>317.05799999999999</v>
      </c>
      <c r="AB114">
        <v>0</v>
      </c>
      <c r="AC114">
        <v>231.61099999999999</v>
      </c>
      <c r="AD114">
        <v>0</v>
      </c>
      <c r="AE114">
        <v>7577.665</v>
      </c>
      <c r="AF114">
        <v>1678.9</v>
      </c>
      <c r="AG114">
        <v>0</v>
      </c>
      <c r="AH114">
        <v>170.065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6316.5550000000003</v>
      </c>
      <c r="F115">
        <v>29715.311000000002</v>
      </c>
      <c r="G115">
        <v>0</v>
      </c>
      <c r="H115">
        <v>7243.7879999999996</v>
      </c>
      <c r="I115">
        <v>0</v>
      </c>
      <c r="J115">
        <v>3266.1379999999999</v>
      </c>
      <c r="K115">
        <v>1782.001</v>
      </c>
      <c r="L115">
        <v>6275.6170000000002</v>
      </c>
      <c r="M115">
        <v>34422.716999999997</v>
      </c>
      <c r="N115">
        <v>0</v>
      </c>
      <c r="O115">
        <v>0</v>
      </c>
      <c r="P115">
        <v>4057.2910000000002</v>
      </c>
      <c r="Q115">
        <v>518.60900000000004</v>
      </c>
      <c r="R115">
        <v>1376.2909999999999</v>
      </c>
      <c r="S115">
        <v>2608.7139999999999</v>
      </c>
      <c r="T115">
        <v>7230.7070000000003</v>
      </c>
      <c r="U115">
        <v>2672.2220000000002</v>
      </c>
      <c r="V115">
        <v>12435.402</v>
      </c>
      <c r="W115">
        <v>9974.7000000000007</v>
      </c>
      <c r="X115">
        <v>3262.82</v>
      </c>
      <c r="Y115">
        <v>39094.982000000004</v>
      </c>
      <c r="Z115">
        <v>12600.795</v>
      </c>
      <c r="AA115">
        <v>1783.6859999999999</v>
      </c>
      <c r="AB115">
        <v>9714.5329999999994</v>
      </c>
      <c r="AC115">
        <v>694.803</v>
      </c>
      <c r="AD115">
        <v>951.90899999999999</v>
      </c>
      <c r="AE115">
        <v>27896.216</v>
      </c>
      <c r="AF115">
        <v>26632.54</v>
      </c>
      <c r="AG115">
        <v>0</v>
      </c>
      <c r="AH115">
        <v>76.873000000000005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10580.7</v>
      </c>
      <c r="F116">
        <v>0</v>
      </c>
      <c r="G116">
        <v>0</v>
      </c>
      <c r="H116">
        <v>798.05399999999997</v>
      </c>
      <c r="I116">
        <v>0</v>
      </c>
      <c r="J116">
        <v>3725.5250000000001</v>
      </c>
      <c r="K116">
        <v>993.745</v>
      </c>
      <c r="L116">
        <v>12888.058000000001</v>
      </c>
      <c r="M116">
        <v>0</v>
      </c>
      <c r="N116">
        <v>0</v>
      </c>
      <c r="O116">
        <v>0</v>
      </c>
      <c r="P116">
        <v>8660.1149999999998</v>
      </c>
      <c r="Q116">
        <v>1083.2850000000001</v>
      </c>
      <c r="R116">
        <v>180.036</v>
      </c>
      <c r="S116">
        <v>1429.6189999999999</v>
      </c>
      <c r="T116">
        <v>3149.7139999999999</v>
      </c>
      <c r="U116">
        <v>9140.6119999999992</v>
      </c>
      <c r="V116">
        <v>0</v>
      </c>
      <c r="W116">
        <v>0</v>
      </c>
      <c r="X116">
        <v>5012.1940000000004</v>
      </c>
      <c r="Y116">
        <v>67177.591</v>
      </c>
      <c r="Z116">
        <v>0</v>
      </c>
      <c r="AA116">
        <v>1275.68</v>
      </c>
      <c r="AB116">
        <v>0</v>
      </c>
      <c r="AC116">
        <v>925.31700000000001</v>
      </c>
      <c r="AD116">
        <v>0</v>
      </c>
      <c r="AE116">
        <v>21268.166000000001</v>
      </c>
      <c r="AF116">
        <v>3884.0630000000001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1582.2850000000001</v>
      </c>
      <c r="F120">
        <v>27807.264999999999</v>
      </c>
      <c r="G120">
        <v>0</v>
      </c>
      <c r="H120">
        <v>934.38800000000003</v>
      </c>
      <c r="I120">
        <v>0</v>
      </c>
      <c r="J120">
        <v>88.716999999999999</v>
      </c>
      <c r="K120">
        <v>192.51599999999999</v>
      </c>
      <c r="L120">
        <v>2415.817</v>
      </c>
      <c r="M120">
        <v>32814.451000000001</v>
      </c>
      <c r="N120">
        <v>0</v>
      </c>
      <c r="O120">
        <v>0</v>
      </c>
      <c r="P120">
        <v>416.67899999999997</v>
      </c>
      <c r="Q120">
        <v>43.399000000000001</v>
      </c>
      <c r="R120">
        <v>206.018</v>
      </c>
      <c r="S120">
        <v>474.79399999999998</v>
      </c>
      <c r="T120">
        <v>1164.6489999999999</v>
      </c>
      <c r="U120">
        <v>115.399</v>
      </c>
      <c r="V120">
        <v>2095.3780000000002</v>
      </c>
      <c r="W120">
        <v>11755.643</v>
      </c>
      <c r="X120">
        <v>215.14500000000001</v>
      </c>
      <c r="Y120">
        <v>988.678</v>
      </c>
      <c r="Z120">
        <v>4757.8530000000001</v>
      </c>
      <c r="AA120">
        <v>323.3</v>
      </c>
      <c r="AB120">
        <v>11531.514999999999</v>
      </c>
      <c r="AC120">
        <v>151.25399999999999</v>
      </c>
      <c r="AD120">
        <v>153.32</v>
      </c>
      <c r="AE120">
        <v>2979.0889999999999</v>
      </c>
      <c r="AF120">
        <v>8949.4419999999991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132.03800000000001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41.473999999999997</v>
      </c>
      <c r="S124">
        <v>208.631</v>
      </c>
      <c r="T124">
        <v>0</v>
      </c>
      <c r="U124">
        <v>0</v>
      </c>
      <c r="V124">
        <v>82.100999999999999</v>
      </c>
      <c r="W124">
        <v>0</v>
      </c>
      <c r="X124">
        <v>0</v>
      </c>
      <c r="Y124">
        <v>0</v>
      </c>
      <c r="Z124">
        <v>0</v>
      </c>
      <c r="AA124">
        <v>29.623999999999999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108.473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2.4089999999999998</v>
      </c>
      <c r="F138">
        <v>0</v>
      </c>
      <c r="G138">
        <v>0</v>
      </c>
      <c r="H138">
        <v>0.43099999999999999</v>
      </c>
      <c r="I138">
        <v>0</v>
      </c>
      <c r="J138">
        <v>0.23</v>
      </c>
      <c r="K138">
        <v>4.2999999999999997E-2</v>
      </c>
      <c r="L138">
        <v>3.24</v>
      </c>
      <c r="M138">
        <v>0</v>
      </c>
      <c r="N138">
        <v>0</v>
      </c>
      <c r="O138">
        <v>0</v>
      </c>
      <c r="P138">
        <v>0</v>
      </c>
      <c r="Q138">
        <v>0.16400000000000001</v>
      </c>
      <c r="R138">
        <v>8.5999999999999993E-2</v>
      </c>
      <c r="S138">
        <v>0</v>
      </c>
      <c r="T138">
        <v>0.216</v>
      </c>
      <c r="U138">
        <v>4.5999999999999999E-2</v>
      </c>
      <c r="V138">
        <v>0</v>
      </c>
      <c r="W138">
        <v>0</v>
      </c>
      <c r="X138">
        <v>0</v>
      </c>
      <c r="Y138">
        <v>0.47399999999999998</v>
      </c>
      <c r="Z138">
        <v>0</v>
      </c>
      <c r="AA138">
        <v>1.4E-2</v>
      </c>
      <c r="AB138">
        <v>0</v>
      </c>
      <c r="AC138">
        <v>0.43099999999999999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62.881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134.745</v>
      </c>
      <c r="V193">
        <v>0</v>
      </c>
      <c r="W193">
        <v>0</v>
      </c>
      <c r="X193">
        <v>0</v>
      </c>
      <c r="Y193">
        <v>1437.28</v>
      </c>
      <c r="Z193">
        <v>0</v>
      </c>
      <c r="AA193">
        <v>47.161000000000001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1549.38</v>
      </c>
      <c r="F194">
        <v>0</v>
      </c>
      <c r="G194">
        <v>0</v>
      </c>
      <c r="H194">
        <v>269.82400000000001</v>
      </c>
      <c r="I194">
        <v>0</v>
      </c>
      <c r="J194">
        <v>147.56</v>
      </c>
      <c r="K194">
        <v>28.457999999999998</v>
      </c>
      <c r="L194">
        <v>2223.94</v>
      </c>
      <c r="M194">
        <v>0</v>
      </c>
      <c r="N194">
        <v>0</v>
      </c>
      <c r="O194">
        <v>0</v>
      </c>
      <c r="P194">
        <v>0</v>
      </c>
      <c r="Q194">
        <v>179.18</v>
      </c>
      <c r="R194">
        <v>0</v>
      </c>
      <c r="S194">
        <v>0</v>
      </c>
      <c r="T194">
        <v>142.29</v>
      </c>
      <c r="U194">
        <v>64.293999999999997</v>
      </c>
      <c r="V194">
        <v>0</v>
      </c>
      <c r="W194">
        <v>0</v>
      </c>
      <c r="X194">
        <v>0</v>
      </c>
      <c r="Y194">
        <v>1047.1489999999999</v>
      </c>
      <c r="Z194">
        <v>0</v>
      </c>
      <c r="AA194">
        <v>26.35</v>
      </c>
      <c r="AB194">
        <v>0</v>
      </c>
      <c r="AC194">
        <v>111.271</v>
      </c>
      <c r="AD194">
        <v>0</v>
      </c>
      <c r="AE194">
        <v>976.00400000000002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13084.605</v>
      </c>
      <c r="F278">
        <v>0</v>
      </c>
      <c r="G278">
        <v>0</v>
      </c>
      <c r="H278">
        <v>2472.0419999999999</v>
      </c>
      <c r="I278">
        <v>0</v>
      </c>
      <c r="J278">
        <v>0</v>
      </c>
      <c r="K278">
        <v>0</v>
      </c>
      <c r="L278">
        <v>16454.744999999999</v>
      </c>
      <c r="M278">
        <v>0</v>
      </c>
      <c r="N278">
        <v>75.415000000000006</v>
      </c>
      <c r="O278">
        <v>3132.1610000000001</v>
      </c>
      <c r="P278">
        <v>3014.4389999999999</v>
      </c>
      <c r="Q278">
        <v>830.86099999999999</v>
      </c>
      <c r="R278">
        <v>552.48599999999999</v>
      </c>
      <c r="S278">
        <v>1279.9090000000001</v>
      </c>
      <c r="T278">
        <v>3565.5720000000001</v>
      </c>
      <c r="U278">
        <v>3384.1729999999998</v>
      </c>
      <c r="V278">
        <v>64.388000000000005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695.31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16.437000000000001</v>
      </c>
      <c r="F333">
        <v>0</v>
      </c>
      <c r="G333">
        <v>0</v>
      </c>
      <c r="H333">
        <v>1.754</v>
      </c>
      <c r="I333">
        <v>0</v>
      </c>
      <c r="J333">
        <v>0.83099999999999996</v>
      </c>
      <c r="K333">
        <v>0</v>
      </c>
      <c r="L333">
        <v>167.46700000000001</v>
      </c>
      <c r="M333">
        <v>0</v>
      </c>
      <c r="N333">
        <v>0</v>
      </c>
      <c r="O333">
        <v>0</v>
      </c>
      <c r="P333">
        <v>0</v>
      </c>
      <c r="Q333">
        <v>0.83099999999999996</v>
      </c>
      <c r="R333">
        <v>0</v>
      </c>
      <c r="S333">
        <v>0</v>
      </c>
      <c r="T333">
        <v>139.02699999999999</v>
      </c>
      <c r="U333">
        <v>0.89300000000000002</v>
      </c>
      <c r="V333">
        <v>0</v>
      </c>
      <c r="W333">
        <v>0</v>
      </c>
      <c r="X333">
        <v>0</v>
      </c>
      <c r="Y333">
        <v>6.31</v>
      </c>
      <c r="Z333">
        <v>0</v>
      </c>
      <c r="AA333">
        <v>0</v>
      </c>
      <c r="AB333">
        <v>0</v>
      </c>
      <c r="AC333">
        <v>1.3540000000000001</v>
      </c>
      <c r="AD333">
        <v>0</v>
      </c>
      <c r="AE333">
        <v>4.9400000000000004</v>
      </c>
      <c r="AF333">
        <v>95.183000000000007</v>
      </c>
      <c r="AG333">
        <v>0</v>
      </c>
      <c r="AH333">
        <v>0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-90.997</v>
      </c>
      <c r="F334">
        <v>-24.024999999999999</v>
      </c>
      <c r="G334">
        <v>-27.605</v>
      </c>
      <c r="H334">
        <v>-20.02</v>
      </c>
      <c r="I334">
        <v>-12.262</v>
      </c>
      <c r="J334">
        <v>-11.198</v>
      </c>
      <c r="K334">
        <v>-3.92</v>
      </c>
      <c r="L334">
        <v>-122.04</v>
      </c>
      <c r="M334">
        <v>-30.515000000000001</v>
      </c>
      <c r="N334">
        <v>-35.088000000000001</v>
      </c>
      <c r="O334">
        <v>-14.37</v>
      </c>
      <c r="P334">
        <v>-5.4749999999999996</v>
      </c>
      <c r="Q334">
        <v>-5.3010000000000002</v>
      </c>
      <c r="R334">
        <v>-2.8559999999999999</v>
      </c>
      <c r="S334">
        <v>-5.9889999999999999</v>
      </c>
      <c r="T334">
        <v>-16.227</v>
      </c>
      <c r="U334">
        <v>-16.245000000000001</v>
      </c>
      <c r="V334">
        <v>-12.895</v>
      </c>
      <c r="W334">
        <v>-7.36</v>
      </c>
      <c r="X334">
        <v>-2.839</v>
      </c>
      <c r="Y334">
        <v>-2.3E-2</v>
      </c>
      <c r="Z334">
        <v>-8.5000000000000006E-2</v>
      </c>
      <c r="AA334">
        <v>-5.0999999999999997E-2</v>
      </c>
      <c r="AB334">
        <v>-2.5000000000000001E-2</v>
      </c>
      <c r="AC334">
        <v>-9.1579999999999995</v>
      </c>
      <c r="AD334">
        <v>-1.32</v>
      </c>
      <c r="AE334">
        <v>-23.905000000000001</v>
      </c>
      <c r="AF334">
        <v>-75.915000000000006</v>
      </c>
      <c r="AG334">
        <v>0</v>
      </c>
      <c r="AH334">
        <v>-0.26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-3.282</v>
      </c>
      <c r="F335">
        <v>-7.4999999999999997E-2</v>
      </c>
      <c r="G335">
        <v>-0.79200000000000004</v>
      </c>
      <c r="H335">
        <v>-0.33200000000000002</v>
      </c>
      <c r="I335">
        <v>0</v>
      </c>
      <c r="J335">
        <v>-9.2999999999999999E-2</v>
      </c>
      <c r="K335">
        <v>0</v>
      </c>
      <c r="L335">
        <v>-0.69</v>
      </c>
      <c r="M335">
        <v>-2.1259999999999999</v>
      </c>
      <c r="N335">
        <v>-6.88</v>
      </c>
      <c r="O335">
        <v>-0.113</v>
      </c>
      <c r="P335">
        <v>-5.0000000000000001E-3</v>
      </c>
      <c r="Q335">
        <v>-0.112</v>
      </c>
      <c r="R335">
        <v>-0.27500000000000002</v>
      </c>
      <c r="S335">
        <v>0</v>
      </c>
      <c r="T335">
        <v>-9.6829999999999998</v>
      </c>
      <c r="U335">
        <v>-2.7349999999999999</v>
      </c>
      <c r="V335">
        <v>-7.9450000000000003</v>
      </c>
      <c r="W335">
        <v>-1.9930000000000001</v>
      </c>
      <c r="X335">
        <v>0</v>
      </c>
      <c r="Y335">
        <v>-17.192</v>
      </c>
      <c r="Z335">
        <v>-3.3140000000000001</v>
      </c>
      <c r="AA335">
        <v>-1.2549999999999999</v>
      </c>
      <c r="AB335">
        <v>-0.53900000000000003</v>
      </c>
      <c r="AC335">
        <v>0</v>
      </c>
      <c r="AD335">
        <v>0</v>
      </c>
      <c r="AE335">
        <v>0</v>
      </c>
      <c r="AF335">
        <v>-1.351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151456.639</v>
      </c>
      <c r="F338">
        <v>58081.536</v>
      </c>
      <c r="G338">
        <v>54680.79</v>
      </c>
      <c r="H338">
        <v>37313.322</v>
      </c>
      <c r="I338">
        <v>29404.012999999999</v>
      </c>
      <c r="J338">
        <v>21811.705000000002</v>
      </c>
      <c r="K338">
        <v>7935.2049999999999</v>
      </c>
      <c r="L338">
        <v>181402.372</v>
      </c>
      <c r="M338">
        <v>68308.414999999994</v>
      </c>
      <c r="N338">
        <v>60774.487000000001</v>
      </c>
      <c r="O338">
        <v>34783.078000000001</v>
      </c>
      <c r="P338">
        <v>33702.152000000002</v>
      </c>
      <c r="Q338">
        <v>9233.0040000000008</v>
      </c>
      <c r="R338">
        <v>6358.2169999999996</v>
      </c>
      <c r="S338">
        <v>14283.861999999999</v>
      </c>
      <c r="T338">
        <v>40044.462</v>
      </c>
      <c r="U338">
        <v>37606.326999999997</v>
      </c>
      <c r="V338">
        <v>32593.686000000002</v>
      </c>
      <c r="W338">
        <v>22008.704000000002</v>
      </c>
      <c r="X338">
        <v>10670.849</v>
      </c>
      <c r="Y338">
        <v>304016.80599999998</v>
      </c>
      <c r="Z338">
        <v>23036.323</v>
      </c>
      <c r="AA338">
        <v>9611.98</v>
      </c>
      <c r="AB338">
        <v>21366.958999999999</v>
      </c>
      <c r="AC338">
        <v>15627.18</v>
      </c>
      <c r="AD338">
        <v>3047.453</v>
      </c>
      <c r="AE338">
        <v>191347.46900000001</v>
      </c>
      <c r="AF338">
        <v>141334.35800000001</v>
      </c>
      <c r="AG338">
        <v>0</v>
      </c>
      <c r="AH338">
        <v>416.51299999999998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2417.944</v>
      </c>
      <c r="F342" s="11">
        <f>SUMIF($D$4:$D$336,$D$342,F4:F336)</f>
        <v>583.05999999999995</v>
      </c>
      <c r="G342" s="11">
        <f>SUMIF($D$4:$D$336,$D$342,G4:G336)</f>
        <v>360.59100000000001</v>
      </c>
      <c r="H342" s="11">
        <f>SUMIF($D$4:$D$336,$D$342,H4:H336)</f>
        <v>1068.818</v>
      </c>
      <c r="I342" s="11">
        <f t="shared" ref="I342:AH342" si="1">SUMIF($D$4:$D$336,$D$342,I4:I336)</f>
        <v>390.43200000000002</v>
      </c>
      <c r="J342" s="11">
        <f t="shared" si="1"/>
        <v>71.963999999999999</v>
      </c>
      <c r="K342" s="11">
        <f t="shared" si="1"/>
        <v>331.16899999999998</v>
      </c>
      <c r="L342" s="11">
        <f t="shared" si="1"/>
        <v>3259.973</v>
      </c>
      <c r="M342" s="11">
        <f t="shared" si="1"/>
        <v>1103.8879999999999</v>
      </c>
      <c r="N342" s="11">
        <f t="shared" si="1"/>
        <v>750.678</v>
      </c>
      <c r="O342" s="11">
        <f t="shared" si="1"/>
        <v>379.98399999999998</v>
      </c>
      <c r="P342" s="11">
        <f t="shared" si="1"/>
        <v>996.3420000000001</v>
      </c>
      <c r="Q342" s="11">
        <f t="shared" si="1"/>
        <v>70.933000000000007</v>
      </c>
      <c r="R342" s="11">
        <f t="shared" si="1"/>
        <v>59.677</v>
      </c>
      <c r="S342" s="11">
        <f>SUMIF($D$4:$D$336,$D$342,S4:S336)</f>
        <v>61.971000000000004</v>
      </c>
      <c r="T342" s="11">
        <f t="shared" si="1"/>
        <v>885.69599999999991</v>
      </c>
      <c r="U342" s="11">
        <f t="shared" si="1"/>
        <v>1830.4469999999999</v>
      </c>
      <c r="V342" s="11">
        <f t="shared" si="1"/>
        <v>386.51900000000001</v>
      </c>
      <c r="W342" s="11">
        <f t="shared" si="1"/>
        <v>287.714</v>
      </c>
      <c r="X342" s="11">
        <f>SUMIF($D$4:$D$336,$D$342,X4:X336)</f>
        <v>271.08999999999997</v>
      </c>
      <c r="Y342" s="11">
        <f t="shared" si="1"/>
        <v>7858.4809999999998</v>
      </c>
      <c r="Z342" s="11">
        <f t="shared" si="1"/>
        <v>175.84</v>
      </c>
      <c r="AA342" s="11">
        <f t="shared" si="1"/>
        <v>163.54000000000002</v>
      </c>
      <c r="AB342" s="11">
        <f t="shared" si="1"/>
        <v>121.47500000000001</v>
      </c>
      <c r="AC342" s="11">
        <f t="shared" si="1"/>
        <v>379.14599999999996</v>
      </c>
      <c r="AD342" s="11">
        <f t="shared" si="1"/>
        <v>37.241</v>
      </c>
      <c r="AE342" s="11">
        <f t="shared" si="1"/>
        <v>13739.704</v>
      </c>
      <c r="AF342" s="11">
        <f t="shared" si="1"/>
        <v>3086.8940000000002</v>
      </c>
      <c r="AG342" s="11">
        <f t="shared" si="1"/>
        <v>0</v>
      </c>
      <c r="AH342" s="11">
        <f t="shared" si="1"/>
        <v>20.661999999999999</v>
      </c>
    </row>
    <row r="343" spans="1:34" x14ac:dyDescent="0.2">
      <c r="A343" t="s">
        <v>610</v>
      </c>
      <c r="D343">
        <v>2</v>
      </c>
      <c r="E343" s="11">
        <f>SUMIF($D$4:$D$336,$D$343,E4:E336)</f>
        <v>70824.674999999988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9280.8359999999993</v>
      </c>
      <c r="I343" s="11">
        <f t="shared" ref="I343:AH343" si="2">SUMIF($D$4:$D$336,$D$343,I4:I336)</f>
        <v>29025.843000000001</v>
      </c>
      <c r="J343" s="11">
        <f t="shared" si="2"/>
        <v>7236.0519999999997</v>
      </c>
      <c r="K343" s="11">
        <f t="shared" si="2"/>
        <v>1508.9960000000001</v>
      </c>
      <c r="L343" s="11">
        <f t="shared" si="2"/>
        <v>84886.066999999995</v>
      </c>
      <c r="M343" s="11">
        <f t="shared" si="2"/>
        <v>0</v>
      </c>
      <c r="N343" s="11">
        <f t="shared" si="2"/>
        <v>0</v>
      </c>
      <c r="O343" s="11">
        <f t="shared" si="2"/>
        <v>31285.416000000001</v>
      </c>
      <c r="P343" s="11">
        <f t="shared" si="2"/>
        <v>12758.034</v>
      </c>
      <c r="Q343" s="11">
        <f t="shared" si="2"/>
        <v>3916.31</v>
      </c>
      <c r="R343" s="11">
        <f t="shared" si="2"/>
        <v>904</v>
      </c>
      <c r="S343" s="11">
        <f>SUMIF($D$4:$D$336,$D$343,S4:S336)</f>
        <v>3590.2089999999998</v>
      </c>
      <c r="T343" s="11">
        <f t="shared" si="2"/>
        <v>9174.2010000000009</v>
      </c>
      <c r="U343" s="11">
        <f t="shared" si="2"/>
        <v>14289.621999999999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116701.155</v>
      </c>
      <c r="Z343" s="11">
        <f t="shared" si="2"/>
        <v>0</v>
      </c>
      <c r="AA343" s="11">
        <f t="shared" si="2"/>
        <v>2398.88</v>
      </c>
      <c r="AB343" s="11">
        <f t="shared" si="2"/>
        <v>0</v>
      </c>
      <c r="AC343" s="11">
        <f t="shared" si="2"/>
        <v>8282.898000000001</v>
      </c>
      <c r="AD343" s="11">
        <f t="shared" si="2"/>
        <v>0</v>
      </c>
      <c r="AE343" s="11">
        <f t="shared" si="2"/>
        <v>66134.316999999995</v>
      </c>
      <c r="AF343" s="11">
        <f t="shared" si="2"/>
        <v>39569.540999999997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47140.434000000008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4836.3890000000001</v>
      </c>
      <c r="I344" s="11">
        <f t="shared" ref="I344:AH344" si="3">SUMIF($D$4:$D$336,$D$344,I4:I336)</f>
        <v>0</v>
      </c>
      <c r="J344" s="11">
        <f t="shared" si="3"/>
        <v>6958.3889999999992</v>
      </c>
      <c r="K344" s="11">
        <f t="shared" si="3"/>
        <v>1456.771</v>
      </c>
      <c r="L344" s="11">
        <f t="shared" si="3"/>
        <v>53439.75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8660.1149999999998</v>
      </c>
      <c r="Q344" s="11">
        <f t="shared" si="3"/>
        <v>2728.4960000000001</v>
      </c>
      <c r="R344" s="11">
        <f t="shared" si="3"/>
        <v>1085.9089999999999</v>
      </c>
      <c r="S344" s="11">
        <f>SUMIF($D$4:$D$336,$D$344,S4:S336)</f>
        <v>1828.1109999999999</v>
      </c>
      <c r="T344" s="11">
        <f t="shared" si="3"/>
        <v>5810.3190000000004</v>
      </c>
      <c r="U344" s="11">
        <f t="shared" si="3"/>
        <v>12138.085999999999</v>
      </c>
      <c r="V344" s="11">
        <f t="shared" si="3"/>
        <v>0</v>
      </c>
      <c r="W344" s="11">
        <f t="shared" si="3"/>
        <v>0</v>
      </c>
      <c r="X344" s="11">
        <f>SUMIF($D$4:$D$336,$D$344,X4:X336)</f>
        <v>5012.1940000000004</v>
      </c>
      <c r="Y344" s="11">
        <f t="shared" si="3"/>
        <v>92024.875</v>
      </c>
      <c r="Z344" s="11">
        <f t="shared" si="3"/>
        <v>0</v>
      </c>
      <c r="AA344" s="11">
        <f t="shared" si="3"/>
        <v>1937.9370000000001</v>
      </c>
      <c r="AB344" s="11">
        <f t="shared" si="3"/>
        <v>0</v>
      </c>
      <c r="AC344" s="11">
        <f t="shared" si="3"/>
        <v>5181.8</v>
      </c>
      <c r="AD344" s="11">
        <f t="shared" si="3"/>
        <v>0</v>
      </c>
      <c r="AE344" s="11">
        <f t="shared" si="3"/>
        <v>44122.934999999998</v>
      </c>
      <c r="AF344" s="11">
        <f t="shared" si="3"/>
        <v>23880.786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13947.940999999999</v>
      </c>
      <c r="F345" s="11">
        <f>SUMIF($D$4:$D$336,$D$345,F4:F336)</f>
        <v>57522.576000000001</v>
      </c>
      <c r="G345" s="11">
        <f>SUMIF($D$4:$D$336,$D$345,G4:G336)</f>
        <v>54348.596000000005</v>
      </c>
      <c r="H345" s="11">
        <f>SUMIF($D$4:$D$336,$D$345,H4:H336)</f>
        <v>19004.687999999998</v>
      </c>
      <c r="I345" s="11">
        <f t="shared" ref="I345:AH345" si="4">SUMIF($D$4:$D$336,$D$345,I4:I336)</f>
        <v>0</v>
      </c>
      <c r="J345" s="11">
        <f t="shared" si="4"/>
        <v>7163.7779999999993</v>
      </c>
      <c r="K345" s="11">
        <f t="shared" si="4"/>
        <v>4501.2919999999995</v>
      </c>
      <c r="L345" s="11">
        <f t="shared" si="4"/>
        <v>17882.204000000002</v>
      </c>
      <c r="M345" s="11">
        <f t="shared" si="4"/>
        <v>67237.168000000005</v>
      </c>
      <c r="N345" s="11">
        <f t="shared" si="4"/>
        <v>59990.361999999994</v>
      </c>
      <c r="O345" s="11">
        <f t="shared" si="4"/>
        <v>0</v>
      </c>
      <c r="P345" s="11">
        <f t="shared" si="4"/>
        <v>8278.7020000000011</v>
      </c>
      <c r="Q345" s="11">
        <f t="shared" si="4"/>
        <v>1360.1149999999998</v>
      </c>
      <c r="R345" s="11">
        <f t="shared" si="4"/>
        <v>3663.7560000000003</v>
      </c>
      <c r="S345" s="11">
        <f>SUMIF($D$4:$D$336,$D$345,S4:S336)</f>
        <v>7529.6509999999998</v>
      </c>
      <c r="T345" s="11">
        <f t="shared" si="4"/>
        <v>20075.526000000002</v>
      </c>
      <c r="U345" s="11">
        <f t="shared" si="4"/>
        <v>5551.3760000000011</v>
      </c>
      <c r="V345" s="11">
        <f t="shared" si="4"/>
        <v>32163.618999999999</v>
      </c>
      <c r="W345" s="11">
        <f t="shared" si="4"/>
        <v>21730.343000000001</v>
      </c>
      <c r="X345" s="11">
        <f>SUMIF($D$4:$D$336,$D$345,X4:X336)</f>
        <v>5390.4040000000005</v>
      </c>
      <c r="Y345" s="11">
        <f t="shared" si="4"/>
        <v>82898.861000000004</v>
      </c>
      <c r="Z345" s="11">
        <f t="shared" si="4"/>
        <v>22863.882000000001</v>
      </c>
      <c r="AA345" s="11">
        <f t="shared" si="4"/>
        <v>4977.3980000000001</v>
      </c>
      <c r="AB345" s="11">
        <f t="shared" si="4"/>
        <v>21246.047999999999</v>
      </c>
      <c r="AC345" s="11">
        <f t="shared" si="4"/>
        <v>1509.3959999999997</v>
      </c>
      <c r="AD345" s="11">
        <f t="shared" si="4"/>
        <v>3011.5320000000002</v>
      </c>
      <c r="AE345" s="11">
        <f t="shared" si="4"/>
        <v>66393.474000000002</v>
      </c>
      <c r="AF345" s="11">
        <f t="shared" si="4"/>
        <v>72005.487999999998</v>
      </c>
      <c r="AG345" s="11">
        <f t="shared" si="4"/>
        <v>0</v>
      </c>
      <c r="AH345" s="11">
        <f t="shared" si="4"/>
        <v>396.11099999999999</v>
      </c>
    </row>
    <row r="346" spans="1:34" x14ac:dyDescent="0.2">
      <c r="A346" t="s">
        <v>613</v>
      </c>
      <c r="D346">
        <v>5</v>
      </c>
      <c r="E346" s="11">
        <f>SUMIF($D$4:$D$336,$D$346,E4:E336)</f>
        <v>13084.605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2472.0419999999999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16454.744999999999</v>
      </c>
      <c r="M346" s="11">
        <f t="shared" si="5"/>
        <v>0</v>
      </c>
      <c r="N346" s="11">
        <f t="shared" si="5"/>
        <v>75.415000000000006</v>
      </c>
      <c r="O346" s="11">
        <f t="shared" si="5"/>
        <v>3132.1610000000001</v>
      </c>
      <c r="P346" s="11">
        <f t="shared" si="5"/>
        <v>3014.4389999999999</v>
      </c>
      <c r="Q346" s="11">
        <f t="shared" si="5"/>
        <v>830.86099999999999</v>
      </c>
      <c r="R346" s="11">
        <f t="shared" si="5"/>
        <v>552.48599999999999</v>
      </c>
      <c r="S346" s="11">
        <f>SUMIF($D$4:$D$336,$D$346,S4:S336)</f>
        <v>1279.9090000000001</v>
      </c>
      <c r="T346" s="11">
        <f t="shared" si="5"/>
        <v>3565.5720000000001</v>
      </c>
      <c r="U346" s="11">
        <f t="shared" si="5"/>
        <v>3384.1729999999998</v>
      </c>
      <c r="V346" s="11">
        <f t="shared" si="5"/>
        <v>64.388000000000005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695.31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4041.0399999999995</v>
      </c>
      <c r="F347" s="11">
        <f>SUMIF($D$4:$D$336,$D$347,F4:F336)+SUMIF($D$4:$D$336,$B$347,F4:F336)</f>
        <v>-24.099999999999998</v>
      </c>
      <c r="G347" s="11">
        <f>SUMIF($D$4:$D$336,$D$347,G4:G336)+SUMIF($D$4:$D$336,$B$347,G4:G336)</f>
        <v>-28.397000000000002</v>
      </c>
      <c r="H347" s="11">
        <f>SUMIF($D$4:$D$336,$D$347,H4:H336)+SUMIF($D$4:$D$336,$B$347,H4:H336)</f>
        <v>650.54899999999998</v>
      </c>
      <c r="I347" s="11">
        <f t="shared" ref="I347:AH347" si="6">SUMIF($D$4:$D$336,$D$347,I4:I336)+SUMIF($D$4:$D$336,$B$347,I4:I336)</f>
        <v>-12.262</v>
      </c>
      <c r="J347" s="11">
        <f t="shared" si="6"/>
        <v>381.52199999999999</v>
      </c>
      <c r="K347" s="11">
        <f t="shared" si="6"/>
        <v>136.977</v>
      </c>
      <c r="L347" s="11">
        <f t="shared" si="6"/>
        <v>5479.6329999999998</v>
      </c>
      <c r="M347" s="11">
        <f t="shared" si="6"/>
        <v>-32.640999999999998</v>
      </c>
      <c r="N347" s="11">
        <f t="shared" si="6"/>
        <v>-41.968000000000004</v>
      </c>
      <c r="O347" s="11">
        <f t="shared" si="6"/>
        <v>-14.482999999999999</v>
      </c>
      <c r="P347" s="11">
        <f t="shared" si="6"/>
        <v>-5.4799999999999995</v>
      </c>
      <c r="Q347" s="11">
        <f t="shared" si="6"/>
        <v>326.28899999999999</v>
      </c>
      <c r="R347" s="11">
        <f t="shared" si="6"/>
        <v>92.388999999999996</v>
      </c>
      <c r="S347" s="11">
        <f>SUMIF($D$4:$D$336,$D$347,S4:S336)+SUMIF($D$4:$D$336,$B$347,S4:S336)</f>
        <v>-5.9889999999999999</v>
      </c>
      <c r="T347" s="11">
        <f t="shared" si="6"/>
        <v>533.14800000000002</v>
      </c>
      <c r="U347" s="11">
        <f t="shared" si="6"/>
        <v>412.62299999999993</v>
      </c>
      <c r="V347" s="11">
        <f t="shared" si="6"/>
        <v>-20.84</v>
      </c>
      <c r="W347" s="11">
        <f t="shared" si="6"/>
        <v>-9.3529999999999998</v>
      </c>
      <c r="X347" s="11">
        <f>SUMIF($D$4:$D$336,$D$347,X4:X336)+SUMIF($D$4:$D$336,$B$347,X4:X336)</f>
        <v>-2.839</v>
      </c>
      <c r="Y347" s="11">
        <f t="shared" si="6"/>
        <v>4533.4340000000002</v>
      </c>
      <c r="Z347" s="11">
        <f t="shared" si="6"/>
        <v>-3.399</v>
      </c>
      <c r="AA347" s="11">
        <f t="shared" si="6"/>
        <v>134.22500000000002</v>
      </c>
      <c r="AB347" s="11">
        <f t="shared" si="6"/>
        <v>-0.56400000000000006</v>
      </c>
      <c r="AC347" s="11">
        <f t="shared" si="6"/>
        <v>273.94</v>
      </c>
      <c r="AD347" s="11">
        <f t="shared" si="6"/>
        <v>-1.32</v>
      </c>
      <c r="AE347" s="11">
        <f t="shared" si="6"/>
        <v>957.0390000000001</v>
      </c>
      <c r="AF347" s="11">
        <f t="shared" si="6"/>
        <v>2096.3389999999999</v>
      </c>
      <c r="AG347" s="11">
        <f t="shared" si="6"/>
        <v>0</v>
      </c>
      <c r="AH347" s="11">
        <f t="shared" si="6"/>
        <v>-0.26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151456.63900000002</v>
      </c>
      <c r="F349">
        <f>SUM(F342:F348)</f>
        <v>58081.536</v>
      </c>
      <c r="G349">
        <f>SUM(G342:G348)</f>
        <v>54680.790000000008</v>
      </c>
      <c r="H349">
        <f>SUM(H342:H348)</f>
        <v>37313.322</v>
      </c>
      <c r="I349">
        <f t="shared" ref="I349:AH349" si="7">SUM(I342:I348)</f>
        <v>29404.013000000003</v>
      </c>
      <c r="J349">
        <f t="shared" si="7"/>
        <v>21811.704999999998</v>
      </c>
      <c r="K349">
        <f t="shared" si="7"/>
        <v>7935.204999999999</v>
      </c>
      <c r="L349">
        <f t="shared" si="7"/>
        <v>181402.37199999997</v>
      </c>
      <c r="M349">
        <f t="shared" si="7"/>
        <v>68308.415000000008</v>
      </c>
      <c r="N349">
        <f t="shared" si="7"/>
        <v>60774.486999999994</v>
      </c>
      <c r="O349">
        <f t="shared" si="7"/>
        <v>34783.078000000001</v>
      </c>
      <c r="P349">
        <f t="shared" si="7"/>
        <v>33702.152000000002</v>
      </c>
      <c r="Q349">
        <f t="shared" si="7"/>
        <v>9233.0040000000008</v>
      </c>
      <c r="R349">
        <f t="shared" si="7"/>
        <v>6358.2170000000006</v>
      </c>
      <c r="S349">
        <f>SUM(S342:S348)</f>
        <v>14283.861999999999</v>
      </c>
      <c r="T349">
        <f t="shared" si="7"/>
        <v>40044.462</v>
      </c>
      <c r="U349">
        <f t="shared" si="7"/>
        <v>37606.327000000005</v>
      </c>
      <c r="V349">
        <f t="shared" si="7"/>
        <v>32593.685999999998</v>
      </c>
      <c r="W349">
        <f t="shared" si="7"/>
        <v>22008.704000000002</v>
      </c>
      <c r="X349">
        <f>SUM(X342:X348)</f>
        <v>10670.849000000002</v>
      </c>
      <c r="Y349">
        <f t="shared" si="7"/>
        <v>304016.80599999998</v>
      </c>
      <c r="Z349">
        <f t="shared" si="7"/>
        <v>23036.323</v>
      </c>
      <c r="AA349">
        <f t="shared" si="7"/>
        <v>9611.9800000000014</v>
      </c>
      <c r="AB349">
        <f t="shared" si="7"/>
        <v>21366.958999999999</v>
      </c>
      <c r="AC349">
        <f t="shared" si="7"/>
        <v>15627.180000000002</v>
      </c>
      <c r="AD349">
        <f t="shared" si="7"/>
        <v>3047.453</v>
      </c>
      <c r="AE349">
        <f t="shared" si="7"/>
        <v>191347.46899999998</v>
      </c>
      <c r="AF349">
        <f t="shared" si="7"/>
        <v>141334.35799999998</v>
      </c>
      <c r="AG349">
        <f t="shared" si="7"/>
        <v>0</v>
      </c>
      <c r="AH349">
        <f t="shared" si="7"/>
        <v>416.51299999999998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151456.63900000002</v>
      </c>
      <c r="F351" s="9">
        <f>F349-F337</f>
        <v>58081.536</v>
      </c>
      <c r="G351" s="9">
        <f>G349-G337</f>
        <v>54680.790000000008</v>
      </c>
      <c r="H351" s="9">
        <f>H349-H337</f>
        <v>37313.322</v>
      </c>
      <c r="I351" s="9">
        <f t="shared" ref="I351:AH351" si="8">I349-I337</f>
        <v>29404.013000000003</v>
      </c>
      <c r="J351" s="9">
        <f t="shared" si="8"/>
        <v>21811.704999999998</v>
      </c>
      <c r="K351" s="9">
        <f t="shared" si="8"/>
        <v>7935.204999999999</v>
      </c>
      <c r="L351" s="9">
        <f t="shared" si="8"/>
        <v>181402.37199999997</v>
      </c>
      <c r="M351" s="9">
        <f t="shared" si="8"/>
        <v>68308.415000000008</v>
      </c>
      <c r="N351" s="9">
        <f t="shared" si="8"/>
        <v>60774.486999999994</v>
      </c>
      <c r="O351" s="9">
        <f t="shared" si="8"/>
        <v>34783.078000000001</v>
      </c>
      <c r="P351" s="9">
        <f t="shared" si="8"/>
        <v>33702.152000000002</v>
      </c>
      <c r="Q351" s="9">
        <f t="shared" si="8"/>
        <v>9233.0040000000008</v>
      </c>
      <c r="R351" s="9">
        <f t="shared" si="8"/>
        <v>6358.2170000000006</v>
      </c>
      <c r="S351" s="9">
        <f>S349-S337</f>
        <v>14283.861999999999</v>
      </c>
      <c r="T351" s="9">
        <f t="shared" si="8"/>
        <v>40044.462</v>
      </c>
      <c r="U351" s="9">
        <f t="shared" si="8"/>
        <v>37606.327000000005</v>
      </c>
      <c r="V351" s="9">
        <f t="shared" si="8"/>
        <v>32593.685999999998</v>
      </c>
      <c r="W351" s="9">
        <f t="shared" si="8"/>
        <v>22008.704000000002</v>
      </c>
      <c r="X351" s="9">
        <f>X349-X337</f>
        <v>10670.849000000002</v>
      </c>
      <c r="Y351" s="9">
        <f t="shared" si="8"/>
        <v>304016.80599999998</v>
      </c>
      <c r="Z351" s="9">
        <f t="shared" si="8"/>
        <v>23036.323</v>
      </c>
      <c r="AA351" s="9">
        <f t="shared" si="8"/>
        <v>9611.9800000000014</v>
      </c>
      <c r="AB351" s="9">
        <f t="shared" si="8"/>
        <v>21366.958999999999</v>
      </c>
      <c r="AC351" s="9">
        <f t="shared" si="8"/>
        <v>15627.180000000002</v>
      </c>
      <c r="AD351" s="9">
        <f t="shared" si="8"/>
        <v>3047.453</v>
      </c>
      <c r="AE351" s="9">
        <f t="shared" si="8"/>
        <v>191347.46899999998</v>
      </c>
      <c r="AF351" s="9">
        <f t="shared" si="8"/>
        <v>141334.35799999998</v>
      </c>
      <c r="AG351" s="9">
        <f t="shared" si="8"/>
        <v>0</v>
      </c>
      <c r="AH351" s="9">
        <f t="shared" si="8"/>
        <v>416.51299999999998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1.59645956490557E-2</v>
      </c>
      <c r="F353" s="13">
        <f>F342/F349</f>
        <v>1.0038646360867591E-2</v>
      </c>
      <c r="G353" s="13">
        <f>G342/G349</f>
        <v>6.5944731230108411E-3</v>
      </c>
      <c r="H353" s="13">
        <f>H342/H349</f>
        <v>2.8644407485347995E-2</v>
      </c>
      <c r="I353" s="13">
        <f t="shared" ref="I353:AH353" si="10">I342/I349</f>
        <v>1.3278187572560248E-2</v>
      </c>
      <c r="J353" s="13">
        <f t="shared" si="10"/>
        <v>3.2993294196854398E-3</v>
      </c>
      <c r="K353" s="13">
        <f t="shared" si="10"/>
        <v>4.1734145494665864E-2</v>
      </c>
      <c r="L353" s="13">
        <f t="shared" si="10"/>
        <v>1.7970950236527228E-2</v>
      </c>
      <c r="M353" s="13">
        <f t="shared" si="10"/>
        <v>1.6160351546731098E-2</v>
      </c>
      <c r="N353" s="13">
        <f t="shared" si="10"/>
        <v>1.2351860740511065E-2</v>
      </c>
      <c r="O353" s="13">
        <f t="shared" si="10"/>
        <v>1.0924392602632808E-2</v>
      </c>
      <c r="P353" s="13">
        <f t="shared" si="10"/>
        <v>2.9563156679134318E-2</v>
      </c>
      <c r="Q353" s="13">
        <f t="shared" si="10"/>
        <v>7.6825483883685092E-3</v>
      </c>
      <c r="R353" s="13">
        <f t="shared" si="10"/>
        <v>9.3858073733563974E-3</v>
      </c>
      <c r="S353" s="13">
        <f>S342/S349</f>
        <v>4.3385325341283752E-3</v>
      </c>
      <c r="T353" s="13">
        <f t="shared" si="10"/>
        <v>2.2117814942800327E-2</v>
      </c>
      <c r="U353" s="13">
        <f t="shared" si="10"/>
        <v>4.8673910642749015E-2</v>
      </c>
      <c r="V353" s="13">
        <f t="shared" si="10"/>
        <v>1.1858707849121453E-2</v>
      </c>
      <c r="W353" s="13">
        <f t="shared" si="10"/>
        <v>1.3072737040763508E-2</v>
      </c>
      <c r="X353" s="13">
        <f>X342/X349</f>
        <v>2.54047264655324E-2</v>
      </c>
      <c r="Y353" s="13">
        <f t="shared" si="10"/>
        <v>2.584883744880867E-2</v>
      </c>
      <c r="Z353" s="13">
        <f t="shared" si="10"/>
        <v>7.6331626362419035E-3</v>
      </c>
      <c r="AA353" s="13">
        <f t="shared" si="10"/>
        <v>1.7014184382406122E-2</v>
      </c>
      <c r="AB353" s="13">
        <f t="shared" si="10"/>
        <v>5.6851796271055709E-3</v>
      </c>
      <c r="AC353" s="13">
        <f t="shared" si="10"/>
        <v>2.4261958971484292E-2</v>
      </c>
      <c r="AD353" s="13">
        <f t="shared" si="10"/>
        <v>1.2220368944164192E-2</v>
      </c>
      <c r="AE353" s="13">
        <f t="shared" si="10"/>
        <v>7.1804994713570006E-2</v>
      </c>
      <c r="AF353" s="13">
        <f t="shared" si="10"/>
        <v>2.1841072784297789E-2</v>
      </c>
      <c r="AG353" s="13">
        <v>0</v>
      </c>
      <c r="AH353" s="13">
        <f t="shared" si="10"/>
        <v>4.9607095096671654E-2</v>
      </c>
    </row>
    <row r="354" spans="1:34" x14ac:dyDescent="0.2">
      <c r="A354" t="s">
        <v>610</v>
      </c>
      <c r="E354" s="13">
        <f>E343/E349</f>
        <v>0.46762344303705283</v>
      </c>
      <c r="F354" s="13">
        <f>F343/F349</f>
        <v>0</v>
      </c>
      <c r="G354" s="13">
        <f>G343/G349</f>
        <v>0</v>
      </c>
      <c r="H354" s="13">
        <f>H343/H349</f>
        <v>0.24872714361910739</v>
      </c>
      <c r="I354" s="13">
        <f t="shared" ref="I354:AH354" si="11">I343/I349</f>
        <v>0.9871388303358456</v>
      </c>
      <c r="J354" s="13">
        <f t="shared" si="11"/>
        <v>0.33175086495989198</v>
      </c>
      <c r="K354" s="13">
        <f t="shared" si="11"/>
        <v>0.19016471534131762</v>
      </c>
      <c r="L354" s="13">
        <f t="shared" si="11"/>
        <v>0.46794353383648152</v>
      </c>
      <c r="M354" s="13">
        <f t="shared" si="11"/>
        <v>0</v>
      </c>
      <c r="N354" s="13">
        <f t="shared" si="11"/>
        <v>0</v>
      </c>
      <c r="O354" s="13">
        <f t="shared" si="11"/>
        <v>0.89944357425757437</v>
      </c>
      <c r="P354" s="13">
        <f t="shared" si="11"/>
        <v>0.37855250311612143</v>
      </c>
      <c r="Q354" s="13">
        <f t="shared" si="11"/>
        <v>0.42416422650742919</v>
      </c>
      <c r="R354" s="13">
        <f t="shared" si="11"/>
        <v>0.14217822386370266</v>
      </c>
      <c r="S354" s="13">
        <f>S343/S349</f>
        <v>0.25134721968050378</v>
      </c>
      <c r="T354" s="13">
        <f t="shared" si="11"/>
        <v>0.22910036848541007</v>
      </c>
      <c r="U354" s="13">
        <f t="shared" si="11"/>
        <v>0.37997919871302499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0.38386415716767974</v>
      </c>
      <c r="Z354" s="13">
        <f t="shared" si="11"/>
        <v>0</v>
      </c>
      <c r="AA354" s="13">
        <f t="shared" si="11"/>
        <v>0.24957188841424968</v>
      </c>
      <c r="AB354" s="13">
        <f t="shared" si="11"/>
        <v>0</v>
      </c>
      <c r="AC354" s="13">
        <f t="shared" si="11"/>
        <v>0.53003152200205028</v>
      </c>
      <c r="AD354" s="13">
        <f t="shared" si="11"/>
        <v>0</v>
      </c>
      <c r="AE354" s="13">
        <f t="shared" si="11"/>
        <v>0.34562420577405184</v>
      </c>
      <c r="AF354" s="13">
        <f t="shared" si="11"/>
        <v>0.27997113766208215</v>
      </c>
      <c r="AG354" s="13">
        <v>0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0.31124706259987717</v>
      </c>
      <c r="F355" s="13">
        <f>F344/F349</f>
        <v>0</v>
      </c>
      <c r="G355" s="13">
        <f>G344/G349</f>
        <v>0</v>
      </c>
      <c r="H355" s="13">
        <f>H344/H349</f>
        <v>0.12961561021020856</v>
      </c>
      <c r="I355" s="13">
        <f t="shared" ref="I355:AH355" si="12">I344/I349</f>
        <v>0</v>
      </c>
      <c r="J355" s="13">
        <f t="shared" si="12"/>
        <v>0.3190208651730802</v>
      </c>
      <c r="K355" s="13">
        <f t="shared" si="12"/>
        <v>0.18358328486787678</v>
      </c>
      <c r="L355" s="13">
        <f t="shared" si="12"/>
        <v>0.29459234413979996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0.25696029737210846</v>
      </c>
      <c r="Q355" s="13">
        <f t="shared" si="12"/>
        <v>0.2955155223587036</v>
      </c>
      <c r="R355" s="13">
        <f t="shared" si="12"/>
        <v>0.1707882886035503</v>
      </c>
      <c r="S355" s="13">
        <f>S344/S349</f>
        <v>0.12798436445269493</v>
      </c>
      <c r="T355" s="13">
        <f t="shared" si="12"/>
        <v>0.14509669277115023</v>
      </c>
      <c r="U355" s="13">
        <f t="shared" si="12"/>
        <v>0.32276712373425881</v>
      </c>
      <c r="V355" s="13">
        <f t="shared" si="12"/>
        <v>0</v>
      </c>
      <c r="W355" s="13">
        <f t="shared" si="12"/>
        <v>0</v>
      </c>
      <c r="X355" s="13">
        <f>X344/X349</f>
        <v>0.46970901752990785</v>
      </c>
      <c r="Y355" s="13">
        <f t="shared" si="12"/>
        <v>0.30269667065708206</v>
      </c>
      <c r="Z355" s="13">
        <f t="shared" si="12"/>
        <v>0</v>
      </c>
      <c r="AA355" s="13">
        <f t="shared" si="12"/>
        <v>0.20161683648946419</v>
      </c>
      <c r="AB355" s="13">
        <f t="shared" si="12"/>
        <v>0</v>
      </c>
      <c r="AC355" s="13">
        <f t="shared" si="12"/>
        <v>0.33158893671154999</v>
      </c>
      <c r="AD355" s="13">
        <f t="shared" si="12"/>
        <v>0</v>
      </c>
      <c r="AE355" s="13">
        <f t="shared" si="12"/>
        <v>0.2305906382278827</v>
      </c>
      <c r="AF355" s="13">
        <f t="shared" si="12"/>
        <v>0.16896660046384479</v>
      </c>
      <c r="AG355" s="13">
        <v>0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9.2091974918313071E-2</v>
      </c>
      <c r="F356" s="13">
        <f>F345/F349</f>
        <v>0.99037628756925433</v>
      </c>
      <c r="G356" s="13">
        <f>G345/G349</f>
        <v>0.99392485002502706</v>
      </c>
      <c r="H356" s="13">
        <f>H345/H349</f>
        <v>0.50932715130537021</v>
      </c>
      <c r="I356" s="13">
        <f t="shared" ref="I356:AH356" si="13">I345/I349</f>
        <v>0</v>
      </c>
      <c r="J356" s="13">
        <f t="shared" si="13"/>
        <v>0.3284373229878178</v>
      </c>
      <c r="K356" s="13">
        <f t="shared" si="13"/>
        <v>0.56725591840412437</v>
      </c>
      <c r="L356" s="13">
        <f t="shared" si="13"/>
        <v>9.857756435511221E-2</v>
      </c>
      <c r="M356" s="13">
        <f t="shared" si="13"/>
        <v>0.98431749587514217</v>
      </c>
      <c r="N356" s="13">
        <f t="shared" si="13"/>
        <v>0.98709779319075119</v>
      </c>
      <c r="O356" s="13">
        <f t="shared" si="13"/>
        <v>0</v>
      </c>
      <c r="P356" s="13">
        <f t="shared" si="13"/>
        <v>0.24564312688400433</v>
      </c>
      <c r="Q356" s="13">
        <f t="shared" si="13"/>
        <v>0.14731012788470574</v>
      </c>
      <c r="R356" s="13">
        <f t="shared" si="13"/>
        <v>0.57622380613936264</v>
      </c>
      <c r="S356" s="13">
        <f>S345/S349</f>
        <v>0.52714391948059991</v>
      </c>
      <c r="T356" s="13">
        <f t="shared" si="13"/>
        <v>0.50133089564294808</v>
      </c>
      <c r="U356" s="13">
        <f t="shared" si="13"/>
        <v>0.14761813883073452</v>
      </c>
      <c r="V356" s="13">
        <f t="shared" si="13"/>
        <v>0.98680520515537884</v>
      </c>
      <c r="W356" s="13">
        <f t="shared" si="13"/>
        <v>0.98735223118998738</v>
      </c>
      <c r="X356" s="13">
        <f>X345/X349</f>
        <v>0.50515230793725963</v>
      </c>
      <c r="Y356" s="13">
        <f t="shared" si="13"/>
        <v>0.27267854725110169</v>
      </c>
      <c r="Z356" s="13">
        <f t="shared" si="13"/>
        <v>0.99251438695316097</v>
      </c>
      <c r="AA356" s="13">
        <f t="shared" si="13"/>
        <v>0.51783274621878106</v>
      </c>
      <c r="AB356" s="13">
        <f t="shared" si="13"/>
        <v>0.99434121626760275</v>
      </c>
      <c r="AC356" s="13">
        <f t="shared" si="13"/>
        <v>9.6587868060648147E-2</v>
      </c>
      <c r="AD356" s="13">
        <f t="shared" si="13"/>
        <v>0.98821277965566656</v>
      </c>
      <c r="AE356" s="13">
        <f t="shared" si="13"/>
        <v>0.3469785848068887</v>
      </c>
      <c r="AF356" s="13">
        <f t="shared" si="13"/>
        <v>0.50946909880186397</v>
      </c>
      <c r="AG356" s="13">
        <v>0</v>
      </c>
      <c r="AH356" s="13">
        <f t="shared" si="13"/>
        <v>0.95101713511943209</v>
      </c>
    </row>
    <row r="357" spans="1:34" x14ac:dyDescent="0.2">
      <c r="A357" t="s">
        <v>613</v>
      </c>
      <c r="E357" s="13">
        <f>E346/E349</f>
        <v>8.6391755992947905E-2</v>
      </c>
      <c r="F357" s="13">
        <f>F346/F349</f>
        <v>0</v>
      </c>
      <c r="G357" s="13">
        <f>G346/G349</f>
        <v>0</v>
      </c>
      <c r="H357" s="13">
        <f>H346/H349</f>
        <v>6.6250922391739867E-2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9.0708543767002131E-2</v>
      </c>
      <c r="M357" s="13">
        <f t="shared" si="14"/>
        <v>0</v>
      </c>
      <c r="N357" s="13">
        <f t="shared" si="14"/>
        <v>1.2408989976336619E-3</v>
      </c>
      <c r="O357" s="13">
        <f t="shared" si="14"/>
        <v>9.0048413771777178E-2</v>
      </c>
      <c r="P357" s="13">
        <f t="shared" si="14"/>
        <v>8.9443516841298434E-2</v>
      </c>
      <c r="Q357" s="13">
        <f t="shared" si="14"/>
        <v>8.9988155534211828E-2</v>
      </c>
      <c r="R357" s="13">
        <f t="shared" si="14"/>
        <v>8.689322808579826E-2</v>
      </c>
      <c r="S357" s="13">
        <f>S346/S349</f>
        <v>8.960524821648376E-2</v>
      </c>
      <c r="T357" s="13">
        <f t="shared" si="14"/>
        <v>8.9040327224273866E-2</v>
      </c>
      <c r="U357" s="13">
        <f t="shared" si="14"/>
        <v>8.9989458422780805E-2</v>
      </c>
      <c r="V357" s="13">
        <f t="shared" si="14"/>
        <v>1.9754746364065729E-3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4.9196105592385405E-3</v>
      </c>
      <c r="AG357" s="13">
        <v>0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2.6681167802753095E-2</v>
      </c>
      <c r="F358" s="13">
        <f>F347/F349</f>
        <v>-4.1493393012195817E-4</v>
      </c>
      <c r="G358" s="13">
        <f>G347/G349</f>
        <v>-5.1932314803791236E-4</v>
      </c>
      <c r="H358" s="13">
        <f>H347/H349</f>
        <v>1.743476498822592E-2</v>
      </c>
      <c r="I358" s="13">
        <f t="shared" ref="I358:AH358" si="15">I347/I349</f>
        <v>-4.1701790840590361E-4</v>
      </c>
      <c r="J358" s="13">
        <f t="shared" si="15"/>
        <v>1.74916174595246E-2</v>
      </c>
      <c r="K358" s="13">
        <f t="shared" si="15"/>
        <v>1.7261935892015395E-2</v>
      </c>
      <c r="L358" s="13">
        <f t="shared" si="15"/>
        <v>3.0207063665077107E-2</v>
      </c>
      <c r="M358" s="13">
        <f t="shared" si="15"/>
        <v>-4.7784742187327866E-4</v>
      </c>
      <c r="N358" s="13">
        <f t="shared" si="15"/>
        <v>-6.9055292889596924E-4</v>
      </c>
      <c r="O358" s="13">
        <f t="shared" si="15"/>
        <v>-4.1638063198432289E-4</v>
      </c>
      <c r="P358" s="13">
        <f t="shared" si="15"/>
        <v>-1.6260089266703203E-4</v>
      </c>
      <c r="Q358" s="13">
        <f t="shared" si="15"/>
        <v>3.533941932658103E-2</v>
      </c>
      <c r="R358" s="13">
        <f t="shared" si="15"/>
        <v>1.4530645934229673E-2</v>
      </c>
      <c r="S358" s="13">
        <f>S347/S349</f>
        <v>-4.1928436441068952E-4</v>
      </c>
      <c r="T358" s="13">
        <f t="shared" si="15"/>
        <v>1.3313900933417461E-2</v>
      </c>
      <c r="U358" s="13">
        <f t="shared" si="15"/>
        <v>1.0972169656451689E-2</v>
      </c>
      <c r="V358" s="13">
        <f t="shared" si="15"/>
        <v>-6.3938764090689228E-4</v>
      </c>
      <c r="W358" s="13">
        <f t="shared" si="15"/>
        <v>-4.2496823075088836E-4</v>
      </c>
      <c r="X358" s="13">
        <f>X347/X349</f>
        <v>-2.6605193270001288E-4</v>
      </c>
      <c r="Y358" s="13">
        <f t="shared" si="15"/>
        <v>1.4911787475327927E-2</v>
      </c>
      <c r="Z358" s="13">
        <f t="shared" si="15"/>
        <v>-1.4754958940278794E-4</v>
      </c>
      <c r="AA358" s="13">
        <f t="shared" si="15"/>
        <v>1.3964344495098825E-2</v>
      </c>
      <c r="AB358" s="13">
        <f t="shared" si="15"/>
        <v>-2.6395894708273652E-5</v>
      </c>
      <c r="AC358" s="13">
        <f t="shared" si="15"/>
        <v>1.7529714254267241E-2</v>
      </c>
      <c r="AD358" s="13">
        <f t="shared" si="15"/>
        <v>-4.3314859983074395E-4</v>
      </c>
      <c r="AE358" s="13">
        <f t="shared" si="15"/>
        <v>5.0015764776068202E-3</v>
      </c>
      <c r="AF358" s="13">
        <f t="shared" si="15"/>
        <v>1.4832479728672913E-2</v>
      </c>
      <c r="AG358" s="13">
        <v>0</v>
      </c>
      <c r="AH358" s="13">
        <f t="shared" si="15"/>
        <v>-6.242302161036991E-4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2022-02-16T12:15:09Z</dcterms:created>
  <dcterms:modified xsi:type="dcterms:W3CDTF">2022-02-16T12:33:16Z</dcterms:modified>
</cp:coreProperties>
</file>