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11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F354" i="1" s="1"/>
  <c r="AE343" i="1"/>
  <c r="AD343" i="1"/>
  <c r="AC343" i="1"/>
  <c r="AB343" i="1"/>
  <c r="AA343" i="1"/>
  <c r="Z343" i="1"/>
  <c r="Y343" i="1"/>
  <c r="X343" i="1"/>
  <c r="X354" i="1" s="1"/>
  <c r="W343" i="1"/>
  <c r="V343" i="1"/>
  <c r="U343" i="1"/>
  <c r="T343" i="1"/>
  <c r="T354" i="1" s="1"/>
  <c r="S343" i="1"/>
  <c r="R343" i="1"/>
  <c r="Q343" i="1"/>
  <c r="P343" i="1"/>
  <c r="O343" i="1"/>
  <c r="N343" i="1"/>
  <c r="M343" i="1"/>
  <c r="L343" i="1"/>
  <c r="K343" i="1"/>
  <c r="J343" i="1"/>
  <c r="I343" i="1"/>
  <c r="H343" i="1"/>
  <c r="H354" i="1" s="1"/>
  <c r="G343" i="1"/>
  <c r="F343" i="1"/>
  <c r="E343" i="1"/>
  <c r="AH342" i="1"/>
  <c r="AG342" i="1"/>
  <c r="AF342" i="1"/>
  <c r="AF349" i="1" s="1"/>
  <c r="AE342" i="1"/>
  <c r="AD342" i="1"/>
  <c r="AC342" i="1"/>
  <c r="AB342" i="1"/>
  <c r="AA342" i="1"/>
  <c r="Z342" i="1"/>
  <c r="Y342" i="1"/>
  <c r="X342" i="1"/>
  <c r="X349" i="1" s="1"/>
  <c r="W342" i="1"/>
  <c r="V342" i="1"/>
  <c r="U342" i="1"/>
  <c r="T342" i="1"/>
  <c r="T349" i="1" s="1"/>
  <c r="S342" i="1"/>
  <c r="R342" i="1"/>
  <c r="Q342" i="1"/>
  <c r="P342" i="1"/>
  <c r="O342" i="1"/>
  <c r="N342" i="1"/>
  <c r="M342" i="1"/>
  <c r="L342" i="1"/>
  <c r="K342" i="1"/>
  <c r="J342" i="1"/>
  <c r="I342" i="1"/>
  <c r="H342" i="1"/>
  <c r="H349" i="1" s="1"/>
  <c r="G342" i="1"/>
  <c r="F342" i="1"/>
  <c r="E342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H351" i="1" l="1"/>
  <c r="H358" i="1"/>
  <c r="H356" i="1"/>
  <c r="T351" i="1"/>
  <c r="T358" i="1"/>
  <c r="T356" i="1"/>
  <c r="X351" i="1"/>
  <c r="X358" i="1"/>
  <c r="X356" i="1"/>
  <c r="AF351" i="1"/>
  <c r="AF358" i="1"/>
  <c r="AF356" i="1"/>
  <c r="J355" i="1"/>
  <c r="U354" i="1"/>
  <c r="W355" i="1"/>
  <c r="U356" i="1"/>
  <c r="AB353" i="1"/>
  <c r="J356" i="1"/>
  <c r="F349" i="1"/>
  <c r="F355" i="1" s="1"/>
  <c r="J349" i="1"/>
  <c r="N349" i="1"/>
  <c r="R349" i="1"/>
  <c r="R353" i="1" s="1"/>
  <c r="V349" i="1"/>
  <c r="V354" i="1" s="1"/>
  <c r="Z349" i="1"/>
  <c r="AD349" i="1"/>
  <c r="AH349" i="1"/>
  <c r="AH358" i="1" s="1"/>
  <c r="P349" i="1"/>
  <c r="P354" i="1" s="1"/>
  <c r="N353" i="1"/>
  <c r="AD353" i="1"/>
  <c r="S353" i="1"/>
  <c r="M356" i="1"/>
  <c r="K357" i="1"/>
  <c r="S357" i="1"/>
  <c r="E358" i="1"/>
  <c r="M358" i="1"/>
  <c r="U358" i="1"/>
  <c r="AC358" i="1"/>
  <c r="K349" i="1"/>
  <c r="S349" i="1"/>
  <c r="AA349" i="1"/>
  <c r="S355" i="1"/>
  <c r="E356" i="1"/>
  <c r="X353" i="1"/>
  <c r="AF353" i="1"/>
  <c r="Z354" i="1"/>
  <c r="H355" i="1"/>
  <c r="T355" i="1"/>
  <c r="AF355" i="1"/>
  <c r="N356" i="1"/>
  <c r="Z356" i="1"/>
  <c r="AH356" i="1"/>
  <c r="T357" i="1"/>
  <c r="AF357" i="1"/>
  <c r="J358" i="1"/>
  <c r="N358" i="1"/>
  <c r="Z358" i="1"/>
  <c r="L349" i="1"/>
  <c r="AB349" i="1"/>
  <c r="AB355" i="1" s="1"/>
  <c r="J353" i="1"/>
  <c r="Z353" i="1"/>
  <c r="AH353" i="1"/>
  <c r="M354" i="1"/>
  <c r="H353" i="1"/>
  <c r="T353" i="1"/>
  <c r="R354" i="1"/>
  <c r="L355" i="1"/>
  <c r="X355" i="1"/>
  <c r="F356" i="1"/>
  <c r="R356" i="1"/>
  <c r="AD356" i="1"/>
  <c r="H357" i="1"/>
  <c r="P357" i="1"/>
  <c r="X357" i="1"/>
  <c r="F358" i="1"/>
  <c r="R358" i="1"/>
  <c r="AD358" i="1"/>
  <c r="E349" i="1"/>
  <c r="I349" i="1"/>
  <c r="M349" i="1"/>
  <c r="Q349" i="1"/>
  <c r="Q358" i="1" s="1"/>
  <c r="U349" i="1"/>
  <c r="Y349" i="1"/>
  <c r="AC349" i="1"/>
  <c r="AC356" i="1" s="1"/>
  <c r="AG349" i="1"/>
  <c r="G349" i="1"/>
  <c r="O349" i="1"/>
  <c r="W349" i="1"/>
  <c r="AE349" i="1"/>
  <c r="AE357" i="1" s="1"/>
  <c r="AG351" i="1" l="1"/>
  <c r="AG355" i="1"/>
  <c r="AG353" i="1"/>
  <c r="AG357" i="1"/>
  <c r="Q356" i="1"/>
  <c r="O351" i="1"/>
  <c r="O358" i="1"/>
  <c r="O354" i="1"/>
  <c r="O356" i="1"/>
  <c r="Y355" i="1"/>
  <c r="Y351" i="1"/>
  <c r="Y357" i="1"/>
  <c r="Y353" i="1"/>
  <c r="I355" i="1"/>
  <c r="I351" i="1"/>
  <c r="I357" i="1"/>
  <c r="I353" i="1"/>
  <c r="O355" i="1"/>
  <c r="L351" i="1"/>
  <c r="L358" i="1"/>
  <c r="L356" i="1"/>
  <c r="L353" i="1"/>
  <c r="AG354" i="1"/>
  <c r="O353" i="1"/>
  <c r="K351" i="1"/>
  <c r="K356" i="1"/>
  <c r="K358" i="1"/>
  <c r="K354" i="1"/>
  <c r="AG356" i="1"/>
  <c r="K355" i="1"/>
  <c r="AD357" i="1"/>
  <c r="AD355" i="1"/>
  <c r="AD351" i="1"/>
  <c r="N357" i="1"/>
  <c r="N351" i="1"/>
  <c r="N355" i="1"/>
  <c r="G351" i="1"/>
  <c r="G354" i="1"/>
  <c r="G356" i="1"/>
  <c r="G358" i="1"/>
  <c r="U353" i="1"/>
  <c r="U357" i="1"/>
  <c r="U355" i="1"/>
  <c r="U351" i="1"/>
  <c r="E353" i="1"/>
  <c r="E357" i="1"/>
  <c r="E355" i="1"/>
  <c r="E351" i="1"/>
  <c r="AD354" i="1"/>
  <c r="AC354" i="1"/>
  <c r="L357" i="1"/>
  <c r="N354" i="1"/>
  <c r="Y356" i="1"/>
  <c r="Q354" i="1"/>
  <c r="G353" i="1"/>
  <c r="AG358" i="1"/>
  <c r="O357" i="1"/>
  <c r="Y354" i="1"/>
  <c r="K353" i="1"/>
  <c r="F353" i="1"/>
  <c r="Z357" i="1"/>
  <c r="Z355" i="1"/>
  <c r="Z351" i="1"/>
  <c r="J357" i="1"/>
  <c r="J351" i="1"/>
  <c r="J354" i="1"/>
  <c r="I356" i="1"/>
  <c r="E354" i="1"/>
  <c r="AE351" i="1"/>
  <c r="AE358" i="1"/>
  <c r="AE354" i="1"/>
  <c r="AE356" i="1"/>
  <c r="AE353" i="1"/>
  <c r="F357" i="1"/>
  <c r="F351" i="1"/>
  <c r="Q355" i="1"/>
  <c r="Q351" i="1"/>
  <c r="Q353" i="1"/>
  <c r="Q357" i="1"/>
  <c r="AA351" i="1"/>
  <c r="AA356" i="1"/>
  <c r="AA358" i="1"/>
  <c r="AA354" i="1"/>
  <c r="AA357" i="1"/>
  <c r="I354" i="1"/>
  <c r="P351" i="1"/>
  <c r="P358" i="1"/>
  <c r="P356" i="1"/>
  <c r="V357" i="1"/>
  <c r="V355" i="1"/>
  <c r="V351" i="1"/>
  <c r="P355" i="1"/>
  <c r="W351" i="1"/>
  <c r="W354" i="1"/>
  <c r="W356" i="1"/>
  <c r="W358" i="1"/>
  <c r="AC357" i="1"/>
  <c r="AC353" i="1"/>
  <c r="AC351" i="1"/>
  <c r="AC355" i="1"/>
  <c r="M357" i="1"/>
  <c r="M353" i="1"/>
  <c r="M355" i="1"/>
  <c r="M351" i="1"/>
  <c r="F354" i="1"/>
  <c r="AE355" i="1"/>
  <c r="AB351" i="1"/>
  <c r="AB358" i="1"/>
  <c r="AB356" i="1"/>
  <c r="V358" i="1"/>
  <c r="AB357" i="1"/>
  <c r="W353" i="1"/>
  <c r="S351" i="1"/>
  <c r="S356" i="1"/>
  <c r="S354" i="1"/>
  <c r="S358" i="1"/>
  <c r="Y358" i="1"/>
  <c r="I358" i="1"/>
  <c r="W357" i="1"/>
  <c r="G357" i="1"/>
  <c r="AA355" i="1"/>
  <c r="AA353" i="1"/>
  <c r="V353" i="1"/>
  <c r="AH357" i="1"/>
  <c r="AH355" i="1"/>
  <c r="AH351" i="1"/>
  <c r="R357" i="1"/>
  <c r="R355" i="1"/>
  <c r="R351" i="1"/>
  <c r="V356" i="1"/>
  <c r="AH354" i="1"/>
  <c r="P353" i="1"/>
  <c r="G355" i="1"/>
  <c r="AB354" i="1"/>
  <c r="L354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<sst xmlns="http://schemas.openxmlformats.org/spreadsheetml/2006/main" count="712" uniqueCount="644">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</sst>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33029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15"/>
      <sheetName val="גיליון217"/>
      <sheetName val="גיליון219"/>
      <sheetName val="גיליון221"/>
      <sheetName val="גיליון223"/>
      <sheetName val="גיליון225"/>
      <sheetName val="אוצר לאתר דש"/>
      <sheetName val="אוצר לאתר כולם חוץ מדש"/>
      <sheetName val="אוצר לאתר חני ומור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workbookViewId="0">
      <selection activeCell="J9" sqref="J9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44835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</row>
    <row r="4" spans="1:34" ht="15.75" x14ac:dyDescent="0.25">
      <c r="A4" s="4"/>
      <c r="B4" s="5"/>
      <c r="C4" s="5"/>
      <c r="D4" s="6" t="s">
        <v>0</v>
      </c>
    </row>
    <row r="5" spans="1:34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1294.5650000000001</v>
      </c>
      <c r="F5">
        <v>1969.7840000000001</v>
      </c>
      <c r="G5">
        <v>4975.5020000000004</v>
      </c>
      <c r="H5">
        <v>884.06</v>
      </c>
      <c r="I5">
        <v>546.83900000000006</v>
      </c>
      <c r="J5">
        <v>957.06899999999996</v>
      </c>
      <c r="K5">
        <v>808.87400000000002</v>
      </c>
      <c r="L5">
        <v>3083.9389999999999</v>
      </c>
      <c r="M5">
        <v>2743.1880000000001</v>
      </c>
      <c r="N5">
        <v>5236.6970000000001</v>
      </c>
      <c r="O5">
        <v>801.34799999999996</v>
      </c>
      <c r="P5">
        <v>1439.5740000000001</v>
      </c>
      <c r="Q5">
        <v>399.19</v>
      </c>
      <c r="R5">
        <v>72.597999999999999</v>
      </c>
      <c r="S5">
        <v>1511.6489999999999</v>
      </c>
      <c r="T5">
        <v>1081.318</v>
      </c>
      <c r="U5">
        <v>1588.402</v>
      </c>
      <c r="V5">
        <v>2289.0459999999998</v>
      </c>
      <c r="W5">
        <v>677.39300000000003</v>
      </c>
      <c r="X5">
        <v>-60.466999999999999</v>
      </c>
      <c r="Y5">
        <v>4477.9160000000002</v>
      </c>
      <c r="Z5">
        <v>144.239</v>
      </c>
      <c r="AA5">
        <v>225.86799999999999</v>
      </c>
      <c r="AB5">
        <v>1648.442</v>
      </c>
      <c r="AC5">
        <v>162.785</v>
      </c>
      <c r="AD5">
        <v>49.957000000000001</v>
      </c>
      <c r="AE5">
        <v>3675.7089999999998</v>
      </c>
      <c r="AF5">
        <v>2657.6089999999999</v>
      </c>
      <c r="AG5">
        <v>0</v>
      </c>
      <c r="AH5">
        <v>1.0999999999999999E-2</v>
      </c>
    </row>
    <row r="6" spans="1:34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78.108000000000004</v>
      </c>
      <c r="F6">
        <v>34.76</v>
      </c>
      <c r="G6">
        <v>38.463999999999999</v>
      </c>
      <c r="H6">
        <v>29.405000000000001</v>
      </c>
      <c r="I6">
        <v>11.419</v>
      </c>
      <c r="J6">
        <v>11.504</v>
      </c>
      <c r="K6">
        <v>9.7609999999999992</v>
      </c>
      <c r="L6">
        <v>60.805</v>
      </c>
      <c r="M6">
        <v>145.369</v>
      </c>
      <c r="N6">
        <v>51.35</v>
      </c>
      <c r="O6">
        <v>7.6120000000000001</v>
      </c>
      <c r="P6">
        <v>18.343</v>
      </c>
      <c r="Q6">
        <v>2.0920000000000001</v>
      </c>
      <c r="R6">
        <v>3.0000000000000001E-3</v>
      </c>
      <c r="S6">
        <v>101.68600000000001</v>
      </c>
      <c r="T6">
        <v>198.67</v>
      </c>
      <c r="U6">
        <v>6.9029999999999996</v>
      </c>
      <c r="V6">
        <v>237.70699999999999</v>
      </c>
      <c r="W6">
        <v>0</v>
      </c>
      <c r="X6">
        <v>10.657</v>
      </c>
      <c r="Y6">
        <v>105.178</v>
      </c>
      <c r="Z6">
        <v>247.24</v>
      </c>
      <c r="AA6">
        <v>2.8420000000000001</v>
      </c>
      <c r="AB6">
        <v>39.088000000000001</v>
      </c>
      <c r="AC6">
        <v>148.08099999999999</v>
      </c>
      <c r="AD6">
        <v>38.573999999999998</v>
      </c>
      <c r="AE6">
        <v>60.936999999999998</v>
      </c>
      <c r="AF6">
        <v>11.907999999999999</v>
      </c>
      <c r="AG6">
        <v>0</v>
      </c>
      <c r="AH6">
        <v>0</v>
      </c>
    </row>
    <row r="7" spans="1:34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1:34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54.399000000000001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18836.507000000001</v>
      </c>
      <c r="F14">
        <v>0</v>
      </c>
      <c r="G14">
        <v>0</v>
      </c>
      <c r="H14">
        <v>5764.0810000000001</v>
      </c>
      <c r="I14">
        <v>11740.27</v>
      </c>
      <c r="J14">
        <v>4592.1670000000004</v>
      </c>
      <c r="K14">
        <v>1145.412</v>
      </c>
      <c r="L14">
        <v>27549.488000000001</v>
      </c>
      <c r="M14">
        <v>0</v>
      </c>
      <c r="N14">
        <v>0</v>
      </c>
      <c r="O14">
        <v>12556.145</v>
      </c>
      <c r="P14">
        <v>4337.8969999999999</v>
      </c>
      <c r="Q14">
        <v>1508.838</v>
      </c>
      <c r="R14">
        <v>398.3</v>
      </c>
      <c r="S14">
        <v>4296.5730000000003</v>
      </c>
      <c r="T14">
        <v>5076.4809999999998</v>
      </c>
      <c r="U14">
        <v>7043.08</v>
      </c>
      <c r="V14">
        <v>0</v>
      </c>
      <c r="W14">
        <v>0</v>
      </c>
      <c r="X14">
        <v>0</v>
      </c>
      <c r="Y14">
        <v>52373.462</v>
      </c>
      <c r="Z14">
        <v>0</v>
      </c>
      <c r="AA14">
        <v>1449.595</v>
      </c>
      <c r="AB14">
        <v>0</v>
      </c>
      <c r="AC14">
        <v>3311.587</v>
      </c>
      <c r="AD14">
        <v>0</v>
      </c>
      <c r="AE14">
        <v>34376.000999999997</v>
      </c>
      <c r="AF14">
        <v>9697.4320000000007</v>
      </c>
      <c r="AG14">
        <v>0</v>
      </c>
      <c r="AH14">
        <v>0</v>
      </c>
    </row>
    <row r="15" spans="1:34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32885.347000000002</v>
      </c>
      <c r="F16">
        <v>0</v>
      </c>
      <c r="G16">
        <v>0</v>
      </c>
      <c r="H16">
        <v>5719.9250000000002</v>
      </c>
      <c r="I16">
        <v>12643.182000000001</v>
      </c>
      <c r="J16">
        <v>3676.7510000000002</v>
      </c>
      <c r="K16">
        <v>1838.5940000000001</v>
      </c>
      <c r="L16">
        <v>36845.402999999998</v>
      </c>
      <c r="M16">
        <v>0</v>
      </c>
      <c r="N16">
        <v>0</v>
      </c>
      <c r="O16">
        <v>14744.271000000001</v>
      </c>
      <c r="P16">
        <v>6400.4989999999998</v>
      </c>
      <c r="Q16">
        <v>1902.394</v>
      </c>
      <c r="R16">
        <v>421.536</v>
      </c>
      <c r="S16">
        <v>3067.6350000000002</v>
      </c>
      <c r="T16">
        <v>4993.5420000000004</v>
      </c>
      <c r="U16">
        <v>6485.6679999999997</v>
      </c>
      <c r="V16">
        <v>0</v>
      </c>
      <c r="W16">
        <v>0</v>
      </c>
      <c r="X16">
        <v>0</v>
      </c>
      <c r="Y16">
        <v>60458.262000000002</v>
      </c>
      <c r="Z16">
        <v>0</v>
      </c>
      <c r="AA16">
        <v>705.35900000000004</v>
      </c>
      <c r="AB16">
        <v>0</v>
      </c>
      <c r="AC16">
        <v>3554.087</v>
      </c>
      <c r="AD16">
        <v>0</v>
      </c>
      <c r="AE16">
        <v>33271.212</v>
      </c>
      <c r="AF16">
        <v>16671.467000000001</v>
      </c>
      <c r="AG16">
        <v>0</v>
      </c>
      <c r="AH16">
        <v>0</v>
      </c>
    </row>
    <row r="17" spans="1:34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4749.4120000000003</v>
      </c>
      <c r="F21">
        <v>0</v>
      </c>
      <c r="G21">
        <v>0</v>
      </c>
      <c r="H21">
        <v>0</v>
      </c>
      <c r="I21">
        <v>747.28499999999997</v>
      </c>
      <c r="J21">
        <v>0</v>
      </c>
      <c r="K21">
        <v>0</v>
      </c>
      <c r="L21">
        <v>3487.3310000000001</v>
      </c>
      <c r="M21">
        <v>0</v>
      </c>
      <c r="N21">
        <v>0</v>
      </c>
      <c r="O21">
        <v>498.19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13440.29</v>
      </c>
      <c r="F60">
        <v>0</v>
      </c>
      <c r="G60">
        <v>0</v>
      </c>
      <c r="H60">
        <v>1913.2270000000001</v>
      </c>
      <c r="I60">
        <v>0</v>
      </c>
      <c r="J60">
        <v>1871.194</v>
      </c>
      <c r="K60">
        <v>483.96600000000001</v>
      </c>
      <c r="L60">
        <v>15219.378000000001</v>
      </c>
      <c r="M60">
        <v>0</v>
      </c>
      <c r="N60">
        <v>0</v>
      </c>
      <c r="O60">
        <v>0</v>
      </c>
      <c r="P60">
        <v>211.506</v>
      </c>
      <c r="Q60">
        <v>505.75799999999998</v>
      </c>
      <c r="R60">
        <v>297.25700000000001</v>
      </c>
      <c r="S60">
        <v>497.99200000000002</v>
      </c>
      <c r="T60">
        <v>1585.7919999999999</v>
      </c>
      <c r="U60">
        <v>1644.4829999999999</v>
      </c>
      <c r="V60">
        <v>0</v>
      </c>
      <c r="W60">
        <v>0</v>
      </c>
      <c r="X60">
        <v>0</v>
      </c>
      <c r="Y60">
        <v>15597.298000000001</v>
      </c>
      <c r="Z60">
        <v>0</v>
      </c>
      <c r="AA60">
        <v>347.85199999999998</v>
      </c>
      <c r="AB60">
        <v>0</v>
      </c>
      <c r="AC60">
        <v>1016.186</v>
      </c>
      <c r="AD60">
        <v>0</v>
      </c>
      <c r="AE60">
        <v>10914.022999999999</v>
      </c>
      <c r="AF60">
        <v>8395.3889999999992</v>
      </c>
      <c r="AG60">
        <v>0</v>
      </c>
      <c r="AH60">
        <v>0</v>
      </c>
    </row>
    <row r="61" spans="1:34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166.77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161.27799999999999</v>
      </c>
      <c r="AF61">
        <v>246.08099999999999</v>
      </c>
      <c r="AG61">
        <v>0</v>
      </c>
      <c r="AH61">
        <v>0</v>
      </c>
    </row>
    <row r="62" spans="1:34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3592.8240000000001</v>
      </c>
      <c r="F62">
        <v>0</v>
      </c>
      <c r="G62">
        <v>0</v>
      </c>
      <c r="H62">
        <v>621.78499999999997</v>
      </c>
      <c r="I62">
        <v>0</v>
      </c>
      <c r="J62">
        <v>907.39300000000003</v>
      </c>
      <c r="K62">
        <v>229.94</v>
      </c>
      <c r="L62">
        <v>4231.777</v>
      </c>
      <c r="M62">
        <v>0</v>
      </c>
      <c r="N62">
        <v>0</v>
      </c>
      <c r="O62">
        <v>0</v>
      </c>
      <c r="P62">
        <v>406.834</v>
      </c>
      <c r="Q62">
        <v>280.654</v>
      </c>
      <c r="R62">
        <v>125.119</v>
      </c>
      <c r="S62">
        <v>508.91199999999998</v>
      </c>
      <c r="T62">
        <v>980.93399999999997</v>
      </c>
      <c r="U62">
        <v>716.46100000000001</v>
      </c>
      <c r="V62">
        <v>0</v>
      </c>
      <c r="W62">
        <v>0</v>
      </c>
      <c r="X62">
        <v>0</v>
      </c>
      <c r="Y62">
        <v>5259.6019999999999</v>
      </c>
      <c r="Z62">
        <v>0</v>
      </c>
      <c r="AA62">
        <v>228.946</v>
      </c>
      <c r="AB62">
        <v>0</v>
      </c>
      <c r="AC62">
        <v>401.63099999999997</v>
      </c>
      <c r="AD62">
        <v>0</v>
      </c>
      <c r="AE62">
        <v>3996.3890000000001</v>
      </c>
      <c r="AF62">
        <v>2644.0880000000002</v>
      </c>
      <c r="AG62">
        <v>0</v>
      </c>
      <c r="AH62">
        <v>0</v>
      </c>
    </row>
    <row r="63" spans="1:34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7362.4520000000002</v>
      </c>
      <c r="F64">
        <v>0</v>
      </c>
      <c r="G64">
        <v>0</v>
      </c>
      <c r="H64">
        <v>1890.7860000000001</v>
      </c>
      <c r="I64">
        <v>0</v>
      </c>
      <c r="J64">
        <v>1583.037</v>
      </c>
      <c r="K64">
        <v>856.53800000000001</v>
      </c>
      <c r="L64">
        <v>9757.1849999999995</v>
      </c>
      <c r="M64">
        <v>0</v>
      </c>
      <c r="N64">
        <v>0</v>
      </c>
      <c r="O64">
        <v>0</v>
      </c>
      <c r="P64">
        <v>300.92599999999999</v>
      </c>
      <c r="Q64">
        <v>468.86500000000001</v>
      </c>
      <c r="R64">
        <v>226.62899999999999</v>
      </c>
      <c r="S64">
        <v>1853.3489999999999</v>
      </c>
      <c r="T64">
        <v>2011.7929999999999</v>
      </c>
      <c r="U64">
        <v>1321.008</v>
      </c>
      <c r="V64">
        <v>0</v>
      </c>
      <c r="W64">
        <v>0</v>
      </c>
      <c r="X64">
        <v>0</v>
      </c>
      <c r="Y64">
        <v>9028.3220000000001</v>
      </c>
      <c r="Z64">
        <v>0</v>
      </c>
      <c r="AA64">
        <v>359.63799999999998</v>
      </c>
      <c r="AB64">
        <v>0</v>
      </c>
      <c r="AC64">
        <v>1028.665</v>
      </c>
      <c r="AD64">
        <v>0</v>
      </c>
      <c r="AE64">
        <v>5158.5140000000001</v>
      </c>
      <c r="AF64">
        <v>4238.4589999999998</v>
      </c>
      <c r="AG64">
        <v>0</v>
      </c>
      <c r="AH64">
        <v>0</v>
      </c>
    </row>
    <row r="65" spans="1:34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941.83900000000006</v>
      </c>
      <c r="F65">
        <v>0</v>
      </c>
      <c r="G65">
        <v>0</v>
      </c>
      <c r="H65">
        <v>29.015000000000001</v>
      </c>
      <c r="I65">
        <v>0</v>
      </c>
      <c r="J65">
        <v>80.305000000000007</v>
      </c>
      <c r="K65">
        <v>11.207000000000001</v>
      </c>
      <c r="L65">
        <v>1656.5909999999999</v>
      </c>
      <c r="M65">
        <v>0</v>
      </c>
      <c r="N65">
        <v>0</v>
      </c>
      <c r="O65">
        <v>0</v>
      </c>
      <c r="P65">
        <v>0</v>
      </c>
      <c r="Q65">
        <v>46.204000000000001</v>
      </c>
      <c r="R65">
        <v>35.734000000000002</v>
      </c>
      <c r="S65">
        <v>0</v>
      </c>
      <c r="T65">
        <v>44.829000000000001</v>
      </c>
      <c r="U65">
        <v>99.641999999999996</v>
      </c>
      <c r="V65">
        <v>0</v>
      </c>
      <c r="W65">
        <v>0</v>
      </c>
      <c r="X65">
        <v>0</v>
      </c>
      <c r="Y65">
        <v>671.35900000000004</v>
      </c>
      <c r="Z65">
        <v>0</v>
      </c>
      <c r="AA65">
        <v>12.654999999999999</v>
      </c>
      <c r="AB65">
        <v>0</v>
      </c>
      <c r="AC65">
        <v>94.275999999999996</v>
      </c>
      <c r="AD65">
        <v>0</v>
      </c>
      <c r="AE65">
        <v>83.016000000000005</v>
      </c>
      <c r="AF65">
        <v>707.33</v>
      </c>
      <c r="AG65">
        <v>0</v>
      </c>
      <c r="AH65">
        <v>0</v>
      </c>
    </row>
    <row r="66" spans="1:34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16096.159</v>
      </c>
      <c r="F66">
        <v>0</v>
      </c>
      <c r="G66">
        <v>0</v>
      </c>
      <c r="H66">
        <v>4340.2700000000004</v>
      </c>
      <c r="I66">
        <v>0</v>
      </c>
      <c r="J66">
        <v>2247.902</v>
      </c>
      <c r="K66">
        <v>1652.6959999999999</v>
      </c>
      <c r="L66">
        <v>18007.232</v>
      </c>
      <c r="M66">
        <v>0</v>
      </c>
      <c r="N66">
        <v>0</v>
      </c>
      <c r="O66">
        <v>0</v>
      </c>
      <c r="P66">
        <v>1391.7750000000001</v>
      </c>
      <c r="Q66">
        <v>938.98299999999995</v>
      </c>
      <c r="R66">
        <v>367.25700000000001</v>
      </c>
      <c r="S66">
        <v>2712.0160000000001</v>
      </c>
      <c r="T66">
        <v>2470.5630000000001</v>
      </c>
      <c r="U66">
        <v>3279.3969999999999</v>
      </c>
      <c r="V66">
        <v>0</v>
      </c>
      <c r="W66">
        <v>0</v>
      </c>
      <c r="X66">
        <v>0</v>
      </c>
      <c r="Y66">
        <v>19332.328000000001</v>
      </c>
      <c r="Z66">
        <v>0</v>
      </c>
      <c r="AA66">
        <v>735.04399999999998</v>
      </c>
      <c r="AB66">
        <v>0</v>
      </c>
      <c r="AC66">
        <v>1909.8589999999999</v>
      </c>
      <c r="AD66">
        <v>0</v>
      </c>
      <c r="AE66">
        <v>7681.3980000000001</v>
      </c>
      <c r="AF66">
        <v>6749.4840000000004</v>
      </c>
      <c r="AG66">
        <v>0</v>
      </c>
      <c r="AH66">
        <v>0</v>
      </c>
    </row>
    <row r="67" spans="1:34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</row>
    <row r="69" spans="1:34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110.004</v>
      </c>
      <c r="F69">
        <v>0</v>
      </c>
      <c r="G69">
        <v>0</v>
      </c>
      <c r="H69">
        <v>18.007999999999999</v>
      </c>
      <c r="I69">
        <v>0</v>
      </c>
      <c r="J69">
        <v>11.358000000000001</v>
      </c>
      <c r="K69">
        <v>2.0830000000000002</v>
      </c>
      <c r="L69">
        <v>155.33600000000001</v>
      </c>
      <c r="M69">
        <v>0</v>
      </c>
      <c r="N69">
        <v>0</v>
      </c>
      <c r="O69">
        <v>0</v>
      </c>
      <c r="P69">
        <v>0</v>
      </c>
      <c r="Q69">
        <v>6.1870000000000003</v>
      </c>
      <c r="R69">
        <v>0</v>
      </c>
      <c r="S69">
        <v>0</v>
      </c>
      <c r="T69">
        <v>13.285</v>
      </c>
      <c r="U69">
        <v>12.933</v>
      </c>
      <c r="V69">
        <v>0</v>
      </c>
      <c r="W69">
        <v>0</v>
      </c>
      <c r="X69">
        <v>0</v>
      </c>
      <c r="Y69">
        <v>106.504</v>
      </c>
      <c r="Z69">
        <v>0</v>
      </c>
      <c r="AA69">
        <v>3.2149999999999999</v>
      </c>
      <c r="AB69">
        <v>0</v>
      </c>
      <c r="AC69">
        <v>10.487</v>
      </c>
      <c r="AD69">
        <v>0</v>
      </c>
      <c r="AE69">
        <v>0</v>
      </c>
      <c r="AF69">
        <v>75.150000000000006</v>
      </c>
      <c r="AG69">
        <v>0</v>
      </c>
      <c r="AH69">
        <v>0</v>
      </c>
    </row>
    <row r="70" spans="1:34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3797.6610000000001</v>
      </c>
      <c r="F70">
        <v>0</v>
      </c>
      <c r="G70">
        <v>0</v>
      </c>
      <c r="H70">
        <v>641.84299999999996</v>
      </c>
      <c r="I70">
        <v>0</v>
      </c>
      <c r="J70">
        <v>749.77099999999996</v>
      </c>
      <c r="K70">
        <v>239.78200000000001</v>
      </c>
      <c r="L70">
        <v>3262.7130000000002</v>
      </c>
      <c r="M70">
        <v>0</v>
      </c>
      <c r="N70">
        <v>0</v>
      </c>
      <c r="O70">
        <v>0</v>
      </c>
      <c r="P70">
        <v>211.27099999999999</v>
      </c>
      <c r="Q70">
        <v>322.113</v>
      </c>
      <c r="R70">
        <v>142.72499999999999</v>
      </c>
      <c r="S70">
        <v>1004.872</v>
      </c>
      <c r="T70">
        <v>1054.9760000000001</v>
      </c>
      <c r="U70">
        <v>575.52599999999995</v>
      </c>
      <c r="V70">
        <v>0</v>
      </c>
      <c r="W70">
        <v>0</v>
      </c>
      <c r="X70">
        <v>0</v>
      </c>
      <c r="Y70">
        <v>2951.7620000000002</v>
      </c>
      <c r="Z70">
        <v>0</v>
      </c>
      <c r="AA70">
        <v>202.93199999999999</v>
      </c>
      <c r="AB70">
        <v>0</v>
      </c>
      <c r="AC70">
        <v>741.19600000000003</v>
      </c>
      <c r="AD70">
        <v>0</v>
      </c>
      <c r="AE70">
        <v>0</v>
      </c>
      <c r="AF70">
        <v>1647.0509999999999</v>
      </c>
      <c r="AG70">
        <v>0</v>
      </c>
      <c r="AH70">
        <v>0</v>
      </c>
    </row>
    <row r="71" spans="1:34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147.15799999999999</v>
      </c>
      <c r="F72">
        <v>0</v>
      </c>
      <c r="G72">
        <v>0</v>
      </c>
      <c r="H72">
        <v>21.882000000000001</v>
      </c>
      <c r="I72">
        <v>0</v>
      </c>
      <c r="J72">
        <v>14.223000000000001</v>
      </c>
      <c r="K72">
        <v>2.7349999999999999</v>
      </c>
      <c r="L72">
        <v>157.72</v>
      </c>
      <c r="M72">
        <v>0</v>
      </c>
      <c r="N72">
        <v>0</v>
      </c>
      <c r="O72">
        <v>0</v>
      </c>
      <c r="P72">
        <v>0</v>
      </c>
      <c r="Q72">
        <v>9.8469999999999995</v>
      </c>
      <c r="R72">
        <v>5.4710000000000001</v>
      </c>
      <c r="S72">
        <v>0</v>
      </c>
      <c r="T72">
        <v>12.308999999999999</v>
      </c>
      <c r="U72">
        <v>5.4710000000000001</v>
      </c>
      <c r="V72">
        <v>0</v>
      </c>
      <c r="W72">
        <v>0</v>
      </c>
      <c r="X72">
        <v>0</v>
      </c>
      <c r="Y72">
        <v>54.704999999999998</v>
      </c>
      <c r="Z72">
        <v>0</v>
      </c>
      <c r="AA72">
        <v>1.641</v>
      </c>
      <c r="AB72">
        <v>0</v>
      </c>
      <c r="AC72">
        <v>0</v>
      </c>
      <c r="AD72">
        <v>0</v>
      </c>
      <c r="AE72">
        <v>0</v>
      </c>
      <c r="AF72">
        <v>1311.2429999999999</v>
      </c>
      <c r="AG72">
        <v>0</v>
      </c>
      <c r="AH72">
        <v>0</v>
      </c>
    </row>
    <row r="73" spans="1:34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768.18399999999997</v>
      </c>
      <c r="F77">
        <v>0</v>
      </c>
      <c r="G77">
        <v>0</v>
      </c>
      <c r="H77">
        <v>150.893</v>
      </c>
      <c r="I77">
        <v>0</v>
      </c>
      <c r="J77">
        <v>92.593999999999994</v>
      </c>
      <c r="K77">
        <v>20.576000000000001</v>
      </c>
      <c r="L77">
        <v>963.66</v>
      </c>
      <c r="M77">
        <v>0</v>
      </c>
      <c r="N77">
        <v>0</v>
      </c>
      <c r="O77">
        <v>0</v>
      </c>
      <c r="P77">
        <v>0</v>
      </c>
      <c r="Q77">
        <v>58.3</v>
      </c>
      <c r="R77">
        <v>34.293999999999997</v>
      </c>
      <c r="S77">
        <v>0</v>
      </c>
      <c r="T77">
        <v>113.17</v>
      </c>
      <c r="U77">
        <v>109.741</v>
      </c>
      <c r="V77">
        <v>0</v>
      </c>
      <c r="W77">
        <v>0</v>
      </c>
      <c r="X77">
        <v>0</v>
      </c>
      <c r="Y77">
        <v>946.51300000000003</v>
      </c>
      <c r="Z77">
        <v>0</v>
      </c>
      <c r="AA77">
        <v>27.434999999999999</v>
      </c>
      <c r="AB77">
        <v>0</v>
      </c>
      <c r="AC77">
        <v>168.04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1306.1410000000001</v>
      </c>
      <c r="F78">
        <v>0</v>
      </c>
      <c r="G78">
        <v>0</v>
      </c>
      <c r="H78">
        <v>174.59100000000001</v>
      </c>
      <c r="I78">
        <v>0</v>
      </c>
      <c r="J78">
        <v>108.47799999999999</v>
      </c>
      <c r="K78">
        <v>20.584</v>
      </c>
      <c r="L78">
        <v>1669.675</v>
      </c>
      <c r="M78">
        <v>0</v>
      </c>
      <c r="N78">
        <v>0</v>
      </c>
      <c r="O78">
        <v>0</v>
      </c>
      <c r="P78">
        <v>0</v>
      </c>
      <c r="Q78">
        <v>65.073999999999998</v>
      </c>
      <c r="R78">
        <v>44.286000000000001</v>
      </c>
      <c r="S78">
        <v>0</v>
      </c>
      <c r="T78">
        <v>122.47799999999999</v>
      </c>
      <c r="U78">
        <v>98.686999999999998</v>
      </c>
      <c r="V78">
        <v>0</v>
      </c>
      <c r="W78">
        <v>0</v>
      </c>
      <c r="X78">
        <v>0</v>
      </c>
      <c r="Y78">
        <v>886.99800000000005</v>
      </c>
      <c r="Z78">
        <v>0</v>
      </c>
      <c r="AA78">
        <v>27.602</v>
      </c>
      <c r="AB78">
        <v>0</v>
      </c>
      <c r="AC78">
        <v>0</v>
      </c>
      <c r="AD78">
        <v>0</v>
      </c>
      <c r="AE78">
        <v>0</v>
      </c>
      <c r="AF78">
        <v>582.596</v>
      </c>
      <c r="AG78">
        <v>0</v>
      </c>
      <c r="AH78">
        <v>0</v>
      </c>
    </row>
    <row r="79" spans="1:34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24601.118999999999</v>
      </c>
      <c r="H102">
        <v>9376.8259999999991</v>
      </c>
      <c r="I102">
        <v>0</v>
      </c>
      <c r="J102">
        <v>3277.444</v>
      </c>
      <c r="K102">
        <v>2688</v>
      </c>
      <c r="L102">
        <v>2217.8339999999998</v>
      </c>
      <c r="M102">
        <v>0</v>
      </c>
      <c r="N102">
        <v>27253.655999999999</v>
      </c>
      <c r="O102">
        <v>0</v>
      </c>
      <c r="P102">
        <v>2460.1880000000001</v>
      </c>
      <c r="Q102">
        <v>573.47199999999998</v>
      </c>
      <c r="R102">
        <v>767.99099999999999</v>
      </c>
      <c r="S102">
        <v>5254.1710000000003</v>
      </c>
      <c r="T102">
        <v>6749.6909999999998</v>
      </c>
      <c r="U102">
        <v>2156.3200000000002</v>
      </c>
      <c r="V102">
        <v>11313.692999999999</v>
      </c>
      <c r="W102">
        <v>0</v>
      </c>
      <c r="X102">
        <v>0</v>
      </c>
      <c r="Y102">
        <v>28615.789000000001</v>
      </c>
      <c r="Z102">
        <v>3448.5059999999999</v>
      </c>
      <c r="AA102">
        <v>1446.2660000000001</v>
      </c>
      <c r="AB102">
        <v>0</v>
      </c>
      <c r="AC102">
        <v>228.37100000000001</v>
      </c>
      <c r="AD102">
        <v>570.35299999999995</v>
      </c>
      <c r="AE102">
        <v>24076.812000000002</v>
      </c>
      <c r="AF102">
        <v>15468.124</v>
      </c>
      <c r="AG102">
        <v>0</v>
      </c>
      <c r="AH102">
        <v>0</v>
      </c>
    </row>
    <row r="103" spans="1:34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1393.325</v>
      </c>
      <c r="F103">
        <v>0</v>
      </c>
      <c r="G103">
        <v>6369.768</v>
      </c>
      <c r="H103">
        <v>3123.788</v>
      </c>
      <c r="I103">
        <v>0</v>
      </c>
      <c r="J103">
        <v>1648.4069999999999</v>
      </c>
      <c r="K103">
        <v>1623.4159999999999</v>
      </c>
      <c r="L103">
        <v>0</v>
      </c>
      <c r="M103">
        <v>0</v>
      </c>
      <c r="N103">
        <v>7846.0069999999996</v>
      </c>
      <c r="O103">
        <v>0</v>
      </c>
      <c r="P103">
        <v>1334.039</v>
      </c>
      <c r="Q103">
        <v>41.438000000000002</v>
      </c>
      <c r="R103">
        <v>496.685</v>
      </c>
      <c r="S103">
        <v>3796.4189999999999</v>
      </c>
      <c r="T103">
        <v>3582.067</v>
      </c>
      <c r="U103">
        <v>491.91199999999998</v>
      </c>
      <c r="V103">
        <v>7385.6989999999996</v>
      </c>
      <c r="W103">
        <v>0</v>
      </c>
      <c r="X103">
        <v>0</v>
      </c>
      <c r="Y103">
        <v>5211.643</v>
      </c>
      <c r="Z103">
        <v>1278.414</v>
      </c>
      <c r="AA103">
        <v>539.55799999999999</v>
      </c>
      <c r="AB103">
        <v>0</v>
      </c>
      <c r="AC103">
        <v>156.40299999999999</v>
      </c>
      <c r="AD103">
        <v>413.67200000000003</v>
      </c>
      <c r="AE103">
        <v>5223.1850000000004</v>
      </c>
      <c r="AF103">
        <v>9566.223</v>
      </c>
      <c r="AG103">
        <v>0</v>
      </c>
      <c r="AH103">
        <v>0</v>
      </c>
    </row>
    <row r="104" spans="1:34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400.238</v>
      </c>
      <c r="F104">
        <v>0</v>
      </c>
      <c r="G104">
        <v>459.11200000000002</v>
      </c>
      <c r="H104">
        <v>1822.518</v>
      </c>
      <c r="I104">
        <v>0</v>
      </c>
      <c r="J104">
        <v>329.05</v>
      </c>
      <c r="K104">
        <v>384.17500000000001</v>
      </c>
      <c r="L104">
        <v>428.37799999999999</v>
      </c>
      <c r="M104">
        <v>0</v>
      </c>
      <c r="N104">
        <v>1607.434</v>
      </c>
      <c r="O104">
        <v>0</v>
      </c>
      <c r="P104">
        <v>244.61500000000001</v>
      </c>
      <c r="Q104">
        <v>75.587000000000003</v>
      </c>
      <c r="R104">
        <v>267.75299999999999</v>
      </c>
      <c r="S104">
        <v>1157.1980000000001</v>
      </c>
      <c r="T104">
        <v>2109.2550000000001</v>
      </c>
      <c r="U104">
        <v>259.55599999999998</v>
      </c>
      <c r="V104">
        <v>2834.6669999999999</v>
      </c>
      <c r="W104">
        <v>0</v>
      </c>
      <c r="X104">
        <v>0</v>
      </c>
      <c r="Y104">
        <v>2224.453</v>
      </c>
      <c r="Z104">
        <v>750.37599999999998</v>
      </c>
      <c r="AA104">
        <v>231.983</v>
      </c>
      <c r="AB104">
        <v>0</v>
      </c>
      <c r="AC104">
        <v>83.346999999999994</v>
      </c>
      <c r="AD104">
        <v>271.80500000000001</v>
      </c>
      <c r="AE104">
        <v>0</v>
      </c>
      <c r="AF104">
        <v>3672.578</v>
      </c>
      <c r="AG104">
        <v>0</v>
      </c>
      <c r="AH104">
        <v>0</v>
      </c>
    </row>
    <row r="105" spans="1:34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108.117</v>
      </c>
      <c r="T109">
        <v>0</v>
      </c>
      <c r="U109">
        <v>0</v>
      </c>
      <c r="V109">
        <v>180.77799999999999</v>
      </c>
      <c r="W109">
        <v>0</v>
      </c>
      <c r="X109">
        <v>0</v>
      </c>
      <c r="Y109">
        <v>0</v>
      </c>
      <c r="Z109">
        <v>52.981999999999999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</row>
    <row r="110" spans="1:34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1838.194</v>
      </c>
      <c r="I110">
        <v>0</v>
      </c>
      <c r="J110">
        <v>445.25200000000001</v>
      </c>
      <c r="K110">
        <v>449.48200000000003</v>
      </c>
      <c r="L110">
        <v>0</v>
      </c>
      <c r="M110">
        <v>0</v>
      </c>
      <c r="N110">
        <v>0</v>
      </c>
      <c r="O110">
        <v>0</v>
      </c>
      <c r="P110">
        <v>99.554000000000002</v>
      </c>
      <c r="Q110">
        <v>57.442999999999998</v>
      </c>
      <c r="R110">
        <v>212.09100000000001</v>
      </c>
      <c r="S110">
        <v>821.38199999999995</v>
      </c>
      <c r="T110">
        <v>1994.2560000000001</v>
      </c>
      <c r="U110">
        <v>347.84800000000001</v>
      </c>
      <c r="V110">
        <v>1397.962</v>
      </c>
      <c r="W110">
        <v>0</v>
      </c>
      <c r="X110">
        <v>0</v>
      </c>
      <c r="Y110">
        <v>1971.2249999999999</v>
      </c>
      <c r="Z110">
        <v>566.74400000000003</v>
      </c>
      <c r="AA110">
        <v>147.49799999999999</v>
      </c>
      <c r="AB110">
        <v>0</v>
      </c>
      <c r="AC110">
        <v>0</v>
      </c>
      <c r="AD110">
        <v>201.53700000000001</v>
      </c>
      <c r="AE110">
        <v>767.327</v>
      </c>
      <c r="AF110">
        <v>3482.4929999999999</v>
      </c>
      <c r="AG110">
        <v>0</v>
      </c>
      <c r="AH110">
        <v>0</v>
      </c>
    </row>
    <row r="111" spans="1:34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4816.5439999999999</v>
      </c>
      <c r="F114">
        <v>0</v>
      </c>
      <c r="G114">
        <v>31245.226999999999</v>
      </c>
      <c r="H114">
        <v>1.67</v>
      </c>
      <c r="I114">
        <v>0</v>
      </c>
      <c r="J114">
        <v>0</v>
      </c>
      <c r="K114">
        <v>160.75200000000001</v>
      </c>
      <c r="L114">
        <v>3735.384</v>
      </c>
      <c r="M114">
        <v>0</v>
      </c>
      <c r="N114">
        <v>34312.457999999999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1658.011</v>
      </c>
      <c r="W114">
        <v>0</v>
      </c>
      <c r="X114">
        <v>2814.7370000000001</v>
      </c>
      <c r="Y114">
        <v>8221.8539999999994</v>
      </c>
      <c r="Z114">
        <v>163.78700000000001</v>
      </c>
      <c r="AA114">
        <v>260.24900000000002</v>
      </c>
      <c r="AB114">
        <v>0</v>
      </c>
      <c r="AC114">
        <v>0</v>
      </c>
      <c r="AD114">
        <v>0</v>
      </c>
      <c r="AE114">
        <v>1990.0840000000001</v>
      </c>
      <c r="AF114">
        <v>1198.0329999999999</v>
      </c>
      <c r="AG114">
        <v>0</v>
      </c>
      <c r="AH114">
        <v>0</v>
      </c>
    </row>
    <row r="115" spans="1:34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5349.0339999999997</v>
      </c>
      <c r="F115">
        <v>30689.302</v>
      </c>
      <c r="G115">
        <v>0</v>
      </c>
      <c r="H115">
        <v>11591.754999999999</v>
      </c>
      <c r="I115">
        <v>0</v>
      </c>
      <c r="J115">
        <v>3593.98</v>
      </c>
      <c r="K115">
        <v>4157.1580000000004</v>
      </c>
      <c r="L115">
        <v>6160.3850000000002</v>
      </c>
      <c r="M115">
        <v>38334.383000000002</v>
      </c>
      <c r="N115">
        <v>0</v>
      </c>
      <c r="O115">
        <v>0</v>
      </c>
      <c r="P115">
        <v>3251.2240000000002</v>
      </c>
      <c r="Q115">
        <v>498.06099999999998</v>
      </c>
      <c r="R115">
        <v>1222.6110000000001</v>
      </c>
      <c r="S115">
        <v>7693.7470000000003</v>
      </c>
      <c r="T115">
        <v>7747.1719999999996</v>
      </c>
      <c r="U115">
        <v>1973.0160000000001</v>
      </c>
      <c r="V115">
        <v>20852.732</v>
      </c>
      <c r="W115">
        <v>12435.05</v>
      </c>
      <c r="X115">
        <v>2882.2150000000001</v>
      </c>
      <c r="Y115">
        <v>40278.012999999999</v>
      </c>
      <c r="Z115">
        <v>13629.487999999999</v>
      </c>
      <c r="AA115">
        <v>2097.6529999999998</v>
      </c>
      <c r="AB115">
        <v>14243.253000000001</v>
      </c>
      <c r="AC115">
        <v>765.06100000000004</v>
      </c>
      <c r="AD115">
        <v>1042.1289999999999</v>
      </c>
      <c r="AE115">
        <v>26345.078000000001</v>
      </c>
      <c r="AF115">
        <v>20536.178</v>
      </c>
      <c r="AG115">
        <v>0</v>
      </c>
      <c r="AH115">
        <v>0</v>
      </c>
    </row>
    <row r="116" spans="1:34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9215.6229999999996</v>
      </c>
      <c r="F116">
        <v>0</v>
      </c>
      <c r="G116">
        <v>0</v>
      </c>
      <c r="H116">
        <v>0</v>
      </c>
      <c r="I116">
        <v>0</v>
      </c>
      <c r="J116">
        <v>2572.221</v>
      </c>
      <c r="K116">
        <v>451.709</v>
      </c>
      <c r="L116">
        <v>10165.251</v>
      </c>
      <c r="M116">
        <v>0</v>
      </c>
      <c r="N116">
        <v>0</v>
      </c>
      <c r="O116">
        <v>0</v>
      </c>
      <c r="P116">
        <v>7267.9759999999997</v>
      </c>
      <c r="Q116">
        <v>686.59199999999998</v>
      </c>
      <c r="R116">
        <v>0</v>
      </c>
      <c r="S116">
        <v>0</v>
      </c>
      <c r="T116">
        <v>181.16200000000001</v>
      </c>
      <c r="U116">
        <v>6011.4979999999996</v>
      </c>
      <c r="V116">
        <v>0</v>
      </c>
      <c r="W116">
        <v>0</v>
      </c>
      <c r="X116">
        <v>4557.1639999999998</v>
      </c>
      <c r="Y116">
        <v>55003.315000000002</v>
      </c>
      <c r="Z116">
        <v>0</v>
      </c>
      <c r="AA116">
        <v>326.851</v>
      </c>
      <c r="AB116">
        <v>0</v>
      </c>
      <c r="AC116">
        <v>536.95500000000004</v>
      </c>
      <c r="AD116">
        <v>0</v>
      </c>
      <c r="AE116">
        <v>18643.617999999999</v>
      </c>
      <c r="AF116">
        <v>2465.837</v>
      </c>
      <c r="AG116">
        <v>0</v>
      </c>
      <c r="AH116">
        <v>0</v>
      </c>
    </row>
    <row r="117" spans="1:34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1637.3009999999999</v>
      </c>
      <c r="F120">
        <v>26518.608</v>
      </c>
      <c r="G120">
        <v>0</v>
      </c>
      <c r="H120">
        <v>1403.71</v>
      </c>
      <c r="I120">
        <v>0</v>
      </c>
      <c r="J120">
        <v>287.39999999999998</v>
      </c>
      <c r="K120">
        <v>353.60700000000003</v>
      </c>
      <c r="L120">
        <v>2525.7579999999998</v>
      </c>
      <c r="M120">
        <v>31101.467000000001</v>
      </c>
      <c r="N120">
        <v>0</v>
      </c>
      <c r="O120">
        <v>0</v>
      </c>
      <c r="P120">
        <v>595.33600000000001</v>
      </c>
      <c r="Q120">
        <v>108.803</v>
      </c>
      <c r="R120">
        <v>178.47800000000001</v>
      </c>
      <c r="S120">
        <v>1463.568</v>
      </c>
      <c r="T120">
        <v>1852.807</v>
      </c>
      <c r="U120">
        <v>174.88399999999999</v>
      </c>
      <c r="V120">
        <v>2523.7330000000002</v>
      </c>
      <c r="W120">
        <v>10830.290999999999</v>
      </c>
      <c r="X120">
        <v>0</v>
      </c>
      <c r="Y120">
        <v>2536.904</v>
      </c>
      <c r="Z120">
        <v>4260.42</v>
      </c>
      <c r="AA120">
        <v>275.83999999999997</v>
      </c>
      <c r="AB120">
        <v>12631.513000000001</v>
      </c>
      <c r="AC120">
        <v>0</v>
      </c>
      <c r="AD120">
        <v>118.566</v>
      </c>
      <c r="AE120">
        <v>2946.4389999999999</v>
      </c>
      <c r="AF120">
        <v>5758.1959999999999</v>
      </c>
      <c r="AG120">
        <v>0</v>
      </c>
      <c r="AH120">
        <v>0</v>
      </c>
    </row>
    <row r="121" spans="1:34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</row>
    <row r="122" spans="1:34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65.965000000000003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27.739000000000001</v>
      </c>
      <c r="AE124">
        <v>0</v>
      </c>
      <c r="AF124">
        <v>0</v>
      </c>
      <c r="AG124">
        <v>0</v>
      </c>
      <c r="AH124">
        <v>0</v>
      </c>
    </row>
    <row r="125" spans="1:34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0.2</v>
      </c>
      <c r="F138">
        <v>0</v>
      </c>
      <c r="G138">
        <v>0</v>
      </c>
      <c r="H138">
        <v>3.5999999999999997E-2</v>
      </c>
      <c r="I138">
        <v>0</v>
      </c>
      <c r="J138">
        <v>1.9E-2</v>
      </c>
      <c r="K138">
        <v>4.0000000000000001E-3</v>
      </c>
      <c r="L138">
        <v>0.26800000000000002</v>
      </c>
      <c r="M138">
        <v>0</v>
      </c>
      <c r="N138">
        <v>0</v>
      </c>
      <c r="O138">
        <v>0</v>
      </c>
      <c r="P138">
        <v>0</v>
      </c>
      <c r="Q138">
        <v>1.4E-2</v>
      </c>
      <c r="R138">
        <v>7.0000000000000001E-3</v>
      </c>
      <c r="S138">
        <v>0</v>
      </c>
      <c r="T138">
        <v>1.7999999999999999E-2</v>
      </c>
      <c r="U138">
        <v>4.0000000000000001E-3</v>
      </c>
      <c r="V138">
        <v>0</v>
      </c>
      <c r="W138">
        <v>0</v>
      </c>
      <c r="X138">
        <v>0</v>
      </c>
      <c r="Y138">
        <v>3.9E-2</v>
      </c>
      <c r="Z138">
        <v>0</v>
      </c>
      <c r="AA138">
        <v>1E-3</v>
      </c>
      <c r="AB138">
        <v>0</v>
      </c>
      <c r="AC138">
        <v>3.5999999999999997E-2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-7.907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1006.4690000000001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11998.499</v>
      </c>
      <c r="F278">
        <v>0</v>
      </c>
      <c r="G278">
        <v>0</v>
      </c>
      <c r="H278">
        <v>3853.701</v>
      </c>
      <c r="I278">
        <v>0</v>
      </c>
      <c r="J278">
        <v>0</v>
      </c>
      <c r="K278">
        <v>213.089</v>
      </c>
      <c r="L278">
        <v>14053.691000000001</v>
      </c>
      <c r="M278">
        <v>1060.1320000000001</v>
      </c>
      <c r="N278">
        <v>3115.433</v>
      </c>
      <c r="O278">
        <v>2725.8649999999998</v>
      </c>
      <c r="P278">
        <v>2590.462</v>
      </c>
      <c r="Q278">
        <v>759.73</v>
      </c>
      <c r="R278">
        <v>484.73500000000001</v>
      </c>
      <c r="S278">
        <v>2775.3870000000002</v>
      </c>
      <c r="T278">
        <v>3715.5479999999998</v>
      </c>
      <c r="U278">
        <v>3122.3780000000002</v>
      </c>
      <c r="V278">
        <v>1125.0050000000001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1163.0609999999999</v>
      </c>
      <c r="AG278">
        <v>0</v>
      </c>
      <c r="AH278">
        <v>0</v>
      </c>
    </row>
    <row r="279" spans="1:34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10.218999999999999</v>
      </c>
      <c r="F333">
        <v>0</v>
      </c>
      <c r="G333">
        <v>0</v>
      </c>
      <c r="H333">
        <v>2.343</v>
      </c>
      <c r="I333">
        <v>0</v>
      </c>
      <c r="J333">
        <v>0</v>
      </c>
      <c r="K333">
        <v>0</v>
      </c>
      <c r="L333">
        <v>12.106999999999999</v>
      </c>
      <c r="M333">
        <v>0</v>
      </c>
      <c r="N333">
        <v>0</v>
      </c>
      <c r="O333">
        <v>0</v>
      </c>
      <c r="P333">
        <v>0</v>
      </c>
      <c r="Q333">
        <v>0.65500000000000003</v>
      </c>
      <c r="R333">
        <v>0</v>
      </c>
      <c r="S333">
        <v>0</v>
      </c>
      <c r="T333">
        <v>76.923000000000002</v>
      </c>
      <c r="U333">
        <v>0</v>
      </c>
      <c r="V333">
        <v>0</v>
      </c>
      <c r="W333">
        <v>0</v>
      </c>
      <c r="X333">
        <v>0</v>
      </c>
      <c r="Y333">
        <v>2.04</v>
      </c>
      <c r="Z333">
        <v>0</v>
      </c>
      <c r="AA333">
        <v>0</v>
      </c>
      <c r="AB333">
        <v>0</v>
      </c>
      <c r="AC333">
        <v>1.0469999999999999</v>
      </c>
      <c r="AD333">
        <v>0</v>
      </c>
      <c r="AE333">
        <v>5.2089999999999996</v>
      </c>
      <c r="AF333">
        <v>0</v>
      </c>
      <c r="AG333">
        <v>0</v>
      </c>
      <c r="AH333">
        <v>0</v>
      </c>
    </row>
    <row r="334" spans="1:34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-70.626999999999995</v>
      </c>
      <c r="F334">
        <v>-24.529</v>
      </c>
      <c r="G334">
        <v>-31.829000000000001</v>
      </c>
      <c r="H334">
        <v>-27.289000000000001</v>
      </c>
      <c r="I334">
        <v>-10.58</v>
      </c>
      <c r="J334">
        <v>-14.661</v>
      </c>
      <c r="K334">
        <v>-11.448</v>
      </c>
      <c r="L334">
        <v>-101.167</v>
      </c>
      <c r="M334">
        <v>-32.822000000000003</v>
      </c>
      <c r="N334">
        <v>-41.878999999999998</v>
      </c>
      <c r="O334">
        <v>-12.818</v>
      </c>
      <c r="P334">
        <v>-5.5330000000000004</v>
      </c>
      <c r="Q334">
        <v>-5.2729999999999997</v>
      </c>
      <c r="R334">
        <v>-2.87</v>
      </c>
      <c r="S334">
        <v>-17.898</v>
      </c>
      <c r="T334">
        <v>-19.863</v>
      </c>
      <c r="U334">
        <v>-16.388000000000002</v>
      </c>
      <c r="V334">
        <v>-22.385000000000002</v>
      </c>
      <c r="W334">
        <v>-10.236000000000001</v>
      </c>
      <c r="X334">
        <v>-3.3460000000000001</v>
      </c>
      <c r="Y334">
        <v>-4.5999999999999999E-2</v>
      </c>
      <c r="Z334">
        <v>-0.122</v>
      </c>
      <c r="AA334">
        <v>-6.8000000000000005E-2</v>
      </c>
      <c r="AB334">
        <v>-3.1E-2</v>
      </c>
      <c r="AC334">
        <v>-8.2940000000000005</v>
      </c>
      <c r="AD334">
        <v>-1.1830000000000001</v>
      </c>
      <c r="AE334">
        <v>-21.425999999999998</v>
      </c>
      <c r="AF334">
        <v>-28.766999999999999</v>
      </c>
      <c r="AG334">
        <v>0</v>
      </c>
      <c r="AH334">
        <v>0</v>
      </c>
    </row>
    <row r="335" spans="1:34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0</v>
      </c>
      <c r="F335">
        <v>0</v>
      </c>
      <c r="G335">
        <v>0</v>
      </c>
      <c r="H335">
        <v>-0.158</v>
      </c>
      <c r="I335">
        <v>0</v>
      </c>
      <c r="J335">
        <v>0</v>
      </c>
      <c r="K335">
        <v>-31.202000000000002</v>
      </c>
      <c r="L335">
        <v>-3.5579999999999998</v>
      </c>
      <c r="M335">
        <v>-0.67300000000000004</v>
      </c>
      <c r="N335">
        <v>-0.69</v>
      </c>
      <c r="O335">
        <v>-3.9E-2</v>
      </c>
      <c r="P335">
        <v>-3.2000000000000001E-2</v>
      </c>
      <c r="Q335">
        <v>0</v>
      </c>
      <c r="R335">
        <v>0</v>
      </c>
      <c r="S335">
        <v>0</v>
      </c>
      <c r="T335">
        <v>-0.8</v>
      </c>
      <c r="U335">
        <v>-0.26800000000000002</v>
      </c>
      <c r="V335">
        <v>-1.294</v>
      </c>
      <c r="W335">
        <v>0</v>
      </c>
      <c r="X335">
        <v>0</v>
      </c>
      <c r="Y335">
        <v>0</v>
      </c>
      <c r="Z335">
        <v>-0.57699999999999996</v>
      </c>
      <c r="AA335">
        <v>-0.26800000000000002</v>
      </c>
      <c r="AB335">
        <v>-5.2999999999999999E-2</v>
      </c>
      <c r="AC335">
        <v>0</v>
      </c>
      <c r="AD335">
        <v>0</v>
      </c>
      <c r="AE335">
        <v>0</v>
      </c>
      <c r="AF335">
        <v>-19.495999999999999</v>
      </c>
      <c r="AG335">
        <v>0</v>
      </c>
      <c r="AH335">
        <v>0</v>
      </c>
    </row>
    <row r="336" spans="1:34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4.8730000000000002</v>
      </c>
      <c r="F336">
        <v>23.521000000000001</v>
      </c>
      <c r="G336">
        <v>12.532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605</v>
      </c>
      <c r="B338" s="7" t="s">
        <v>606</v>
      </c>
      <c r="C338" s="7"/>
      <c r="D338" s="7"/>
      <c r="E338">
        <v>140161.88</v>
      </c>
      <c r="F338">
        <v>59211.446000000004</v>
      </c>
      <c r="G338">
        <v>67669.895000000004</v>
      </c>
      <c r="H338">
        <v>55186.864999999998</v>
      </c>
      <c r="I338">
        <v>25678.415000000001</v>
      </c>
      <c r="J338">
        <v>29042.858</v>
      </c>
      <c r="K338">
        <v>17827.455000000002</v>
      </c>
      <c r="L338">
        <v>165302.56400000001</v>
      </c>
      <c r="M338">
        <v>73351.043999999994</v>
      </c>
      <c r="N338">
        <v>79380.466</v>
      </c>
      <c r="O338">
        <v>31320.574000000001</v>
      </c>
      <c r="P338">
        <v>32556.454000000002</v>
      </c>
      <c r="Q338">
        <v>9311.0210000000006</v>
      </c>
      <c r="R338">
        <v>5798.69</v>
      </c>
      <c r="S338">
        <v>38606.775000000001</v>
      </c>
      <c r="T338">
        <v>47748.375999999997</v>
      </c>
      <c r="U338">
        <v>37508.161999999997</v>
      </c>
      <c r="V338">
        <v>51775.353999999999</v>
      </c>
      <c r="W338">
        <v>23932.498</v>
      </c>
      <c r="X338">
        <v>10200.959999999999</v>
      </c>
      <c r="Y338">
        <v>316482.20799999998</v>
      </c>
      <c r="Z338">
        <v>24541.496999999999</v>
      </c>
      <c r="AA338">
        <v>9656.1869999999999</v>
      </c>
      <c r="AB338">
        <v>28608.704000000002</v>
      </c>
      <c r="AC338">
        <v>14309.806</v>
      </c>
      <c r="AD338">
        <v>2733.1489999999999</v>
      </c>
      <c r="AE338">
        <v>180361.272</v>
      </c>
      <c r="AF338">
        <v>118897.747</v>
      </c>
      <c r="AG338">
        <v>0</v>
      </c>
      <c r="AH338">
        <v>1.0999999999999999E-2</v>
      </c>
    </row>
    <row r="340" spans="1:34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608</v>
      </c>
      <c r="D342">
        <v>1</v>
      </c>
      <c r="E342" s="11">
        <f>SUMIF($D$4:$D$336,$D$342,E4:E336)</f>
        <v>1372.673</v>
      </c>
      <c r="F342" s="11">
        <f>SUMIF($D$4:$D$336,$D$342,F4:F336)</f>
        <v>2004.5440000000001</v>
      </c>
      <c r="G342" s="11">
        <f>SUMIF($D$4:$D$336,$D$342,G4:G336)</f>
        <v>5013.9660000000003</v>
      </c>
      <c r="H342" s="11">
        <f>SUMIF($D$4:$D$336,$D$342,H4:H336)</f>
        <v>913.46499999999992</v>
      </c>
      <c r="I342" s="11">
        <f t="shared" ref="I342:AH342" si="1">SUMIF($D$4:$D$336,$D$342,I4:I336)</f>
        <v>558.25800000000004</v>
      </c>
      <c r="J342" s="11">
        <f t="shared" si="1"/>
        <v>968.57299999999998</v>
      </c>
      <c r="K342" s="11">
        <f t="shared" si="1"/>
        <v>818.63499999999999</v>
      </c>
      <c r="L342" s="11">
        <f t="shared" si="1"/>
        <v>3144.7439999999997</v>
      </c>
      <c r="M342" s="11">
        <f t="shared" si="1"/>
        <v>2888.5570000000002</v>
      </c>
      <c r="N342" s="11">
        <f t="shared" si="1"/>
        <v>5288.0470000000005</v>
      </c>
      <c r="O342" s="11">
        <f t="shared" si="1"/>
        <v>808.95999999999992</v>
      </c>
      <c r="P342" s="11">
        <f t="shared" si="1"/>
        <v>1457.9170000000001</v>
      </c>
      <c r="Q342" s="11">
        <f t="shared" si="1"/>
        <v>401.28199999999998</v>
      </c>
      <c r="R342" s="11">
        <f t="shared" si="1"/>
        <v>72.600999999999999</v>
      </c>
      <c r="S342" s="11">
        <f>SUMIF($D$4:$D$336,$D$342,S4:S336)</f>
        <v>1613.3349999999998</v>
      </c>
      <c r="T342" s="11">
        <f t="shared" si="1"/>
        <v>1279.9880000000001</v>
      </c>
      <c r="U342" s="11">
        <f t="shared" si="1"/>
        <v>1595.3050000000001</v>
      </c>
      <c r="V342" s="11">
        <f t="shared" si="1"/>
        <v>2526.7529999999997</v>
      </c>
      <c r="W342" s="11">
        <f t="shared" si="1"/>
        <v>677.39300000000003</v>
      </c>
      <c r="X342" s="11">
        <f>SUMIF($D$4:$D$336,$D$342,X4:X336)</f>
        <v>-49.81</v>
      </c>
      <c r="Y342" s="11">
        <f t="shared" si="1"/>
        <v>4583.0940000000001</v>
      </c>
      <c r="Z342" s="11">
        <f t="shared" si="1"/>
        <v>391.47900000000004</v>
      </c>
      <c r="AA342" s="11">
        <f t="shared" si="1"/>
        <v>228.71</v>
      </c>
      <c r="AB342" s="11">
        <f t="shared" si="1"/>
        <v>1741.9290000000001</v>
      </c>
      <c r="AC342" s="11">
        <f t="shared" si="1"/>
        <v>310.86599999999999</v>
      </c>
      <c r="AD342" s="11">
        <f t="shared" si="1"/>
        <v>88.531000000000006</v>
      </c>
      <c r="AE342" s="11">
        <f t="shared" si="1"/>
        <v>3736.6459999999997</v>
      </c>
      <c r="AF342" s="11">
        <f t="shared" si="1"/>
        <v>2669.5169999999998</v>
      </c>
      <c r="AG342" s="11">
        <f t="shared" si="1"/>
        <v>0</v>
      </c>
      <c r="AH342" s="11">
        <f t="shared" si="1"/>
        <v>1.0999999999999999E-2</v>
      </c>
    </row>
    <row r="343" spans="1:34" x14ac:dyDescent="0.2">
      <c r="A343" t="s">
        <v>609</v>
      </c>
      <c r="D343">
        <v>2</v>
      </c>
      <c r="E343" s="11">
        <f>SUMIF($D$4:$D$336,$D$343,E4:E336)</f>
        <v>56471.266000000003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11484.006000000001</v>
      </c>
      <c r="I343" s="11">
        <f t="shared" ref="I343:AH343" si="2">SUMIF($D$4:$D$336,$D$343,I4:I336)</f>
        <v>25130.737000000001</v>
      </c>
      <c r="J343" s="11">
        <f t="shared" si="2"/>
        <v>8268.9180000000015</v>
      </c>
      <c r="K343" s="11">
        <f t="shared" si="2"/>
        <v>2984.0060000000003</v>
      </c>
      <c r="L343" s="11">
        <f t="shared" si="2"/>
        <v>67882.222000000009</v>
      </c>
      <c r="M343" s="11">
        <f t="shared" si="2"/>
        <v>0</v>
      </c>
      <c r="N343" s="11">
        <f t="shared" si="2"/>
        <v>0</v>
      </c>
      <c r="O343" s="11">
        <f t="shared" si="2"/>
        <v>27798.606</v>
      </c>
      <c r="P343" s="11">
        <f t="shared" si="2"/>
        <v>10738.396000000001</v>
      </c>
      <c r="Q343" s="11">
        <f t="shared" si="2"/>
        <v>3411.232</v>
      </c>
      <c r="R343" s="11">
        <f t="shared" si="2"/>
        <v>819.83600000000001</v>
      </c>
      <c r="S343" s="11">
        <f>SUMIF($D$4:$D$336,$D$343,S4:S336)</f>
        <v>7364.2080000000005</v>
      </c>
      <c r="T343" s="11">
        <f t="shared" si="2"/>
        <v>10070.023000000001</v>
      </c>
      <c r="U343" s="11">
        <f t="shared" si="2"/>
        <v>13528.748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112831.724</v>
      </c>
      <c r="Z343" s="11">
        <f t="shared" si="2"/>
        <v>0</v>
      </c>
      <c r="AA343" s="11">
        <f t="shared" si="2"/>
        <v>2154.9540000000002</v>
      </c>
      <c r="AB343" s="11">
        <f t="shared" si="2"/>
        <v>0</v>
      </c>
      <c r="AC343" s="11">
        <f t="shared" si="2"/>
        <v>6865.674</v>
      </c>
      <c r="AD343" s="11">
        <f t="shared" si="2"/>
        <v>0</v>
      </c>
      <c r="AE343" s="11">
        <f t="shared" si="2"/>
        <v>67647.212999999989</v>
      </c>
      <c r="AF343" s="11">
        <f t="shared" si="2"/>
        <v>26368.899000000001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610</v>
      </c>
      <c r="D344">
        <v>3</v>
      </c>
      <c r="E344" s="11">
        <f>SUMIF($D$4:$D$336,$D$344,E4:E336)</f>
        <v>54556.851999999999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9454.9340000000029</v>
      </c>
      <c r="I344" s="11">
        <f t="shared" ref="I344:AH344" si="3">SUMIF($D$4:$D$336,$D$344,I4:I336)</f>
        <v>0</v>
      </c>
      <c r="J344" s="11">
        <f t="shared" si="3"/>
        <v>10023.181</v>
      </c>
      <c r="K344" s="11">
        <f t="shared" si="3"/>
        <v>3927.9209999999998</v>
      </c>
      <c r="L344" s="11">
        <f t="shared" si="3"/>
        <v>62455.463000000003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9790.2880000000005</v>
      </c>
      <c r="Q344" s="11">
        <f t="shared" si="3"/>
        <v>3255.3559999999998</v>
      </c>
      <c r="R344" s="11">
        <f t="shared" si="3"/>
        <v>1194.721</v>
      </c>
      <c r="S344" s="11">
        <f>SUMIF($D$4:$D$336,$D$344,S4:S336)</f>
        <v>6577.1410000000005</v>
      </c>
      <c r="T344" s="11">
        <f t="shared" si="3"/>
        <v>8343.3339999999989</v>
      </c>
      <c r="U344" s="11">
        <f t="shared" si="3"/>
        <v>13660.948</v>
      </c>
      <c r="V344" s="11">
        <f t="shared" si="3"/>
        <v>0</v>
      </c>
      <c r="W344" s="11">
        <f t="shared" si="3"/>
        <v>0</v>
      </c>
      <c r="X344" s="11">
        <f>SUMIF($D$4:$D$336,$D$344,X4:X336)</f>
        <v>4557.1639999999998</v>
      </c>
      <c r="Y344" s="11">
        <f t="shared" si="3"/>
        <v>108117.26000000001</v>
      </c>
      <c r="Z344" s="11">
        <f t="shared" si="3"/>
        <v>0</v>
      </c>
      <c r="AA344" s="11">
        <f t="shared" si="3"/>
        <v>2217.1329999999998</v>
      </c>
      <c r="AB344" s="11">
        <f t="shared" si="3"/>
        <v>0</v>
      </c>
      <c r="AC344" s="11">
        <f t="shared" si="3"/>
        <v>5739.2550000000001</v>
      </c>
      <c r="AD344" s="11">
        <f t="shared" si="3"/>
        <v>0</v>
      </c>
      <c r="AE344" s="11">
        <f t="shared" si="3"/>
        <v>46638.235999999997</v>
      </c>
      <c r="AF344" s="11">
        <f t="shared" si="3"/>
        <v>27168.868999999999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611</v>
      </c>
      <c r="B345">
        <v>7</v>
      </c>
      <c r="D345">
        <v>4</v>
      </c>
      <c r="E345" s="11">
        <f>SUMIF($D$4:$D$336,$D$345,E4:E336)</f>
        <v>13596.441999999999</v>
      </c>
      <c r="F345" s="11">
        <f>SUMIF($D$4:$D$336,$D$345,F4:F336)</f>
        <v>57207.91</v>
      </c>
      <c r="G345" s="11">
        <f>SUMIF($D$4:$D$336,$D$345,G4:G336)</f>
        <v>62675.225999999995</v>
      </c>
      <c r="H345" s="11">
        <f>SUMIF($D$4:$D$336,$D$345,H4:H336)</f>
        <v>29158.460999999996</v>
      </c>
      <c r="I345" s="11">
        <f t="shared" ref="I345:AH345" si="4">SUMIF($D$4:$D$336,$D$345,I4:I336)</f>
        <v>0</v>
      </c>
      <c r="J345" s="11">
        <f t="shared" si="4"/>
        <v>9581.5329999999994</v>
      </c>
      <c r="K345" s="11">
        <f t="shared" si="4"/>
        <v>9882.5550000000003</v>
      </c>
      <c r="L345" s="11">
        <f t="shared" si="4"/>
        <v>15067.739</v>
      </c>
      <c r="M345" s="11">
        <f t="shared" si="4"/>
        <v>69435.850000000006</v>
      </c>
      <c r="N345" s="11">
        <f t="shared" si="4"/>
        <v>71019.554999999993</v>
      </c>
      <c r="O345" s="11">
        <f t="shared" si="4"/>
        <v>0</v>
      </c>
      <c r="P345" s="11">
        <f t="shared" si="4"/>
        <v>7984.9560000000001</v>
      </c>
      <c r="Q345" s="11">
        <f t="shared" si="4"/>
        <v>1354.8040000000001</v>
      </c>
      <c r="R345" s="11">
        <f t="shared" si="4"/>
        <v>3145.6090000000004</v>
      </c>
      <c r="S345" s="11">
        <f>SUMIF($D$4:$D$336,$D$345,S4:S336)</f>
        <v>20294.601999999999</v>
      </c>
      <c r="T345" s="11">
        <f t="shared" si="4"/>
        <v>24035.248</v>
      </c>
      <c r="U345" s="11">
        <f t="shared" si="4"/>
        <v>5403.5360000000001</v>
      </c>
      <c r="V345" s="11">
        <f t="shared" si="4"/>
        <v>48147.275000000001</v>
      </c>
      <c r="W345" s="11">
        <f t="shared" si="4"/>
        <v>23265.341</v>
      </c>
      <c r="X345" s="11">
        <f>SUMIF($D$4:$D$336,$D$345,X4:X336)</f>
        <v>5696.9520000000002</v>
      </c>
      <c r="Y345" s="11">
        <f t="shared" si="4"/>
        <v>89059.880999999994</v>
      </c>
      <c r="Z345" s="11">
        <f t="shared" si="4"/>
        <v>24150.716999999997</v>
      </c>
      <c r="AA345" s="11">
        <f t="shared" si="4"/>
        <v>4999.0470000000005</v>
      </c>
      <c r="AB345" s="11">
        <f t="shared" si="4"/>
        <v>26866.859000000004</v>
      </c>
      <c r="AC345" s="11">
        <f t="shared" si="4"/>
        <v>1233.182</v>
      </c>
      <c r="AD345" s="11">
        <f t="shared" si="4"/>
        <v>2645.8009999999999</v>
      </c>
      <c r="AE345" s="11">
        <f t="shared" si="4"/>
        <v>61348.925000000003</v>
      </c>
      <c r="AF345" s="11">
        <f t="shared" si="4"/>
        <v>59681.824999999997</v>
      </c>
      <c r="AG345" s="11">
        <f t="shared" si="4"/>
        <v>0</v>
      </c>
      <c r="AH345" s="11">
        <f t="shared" si="4"/>
        <v>0</v>
      </c>
    </row>
    <row r="346" spans="1:34" x14ac:dyDescent="0.2">
      <c r="A346" t="s">
        <v>612</v>
      </c>
      <c r="D346">
        <v>5</v>
      </c>
      <c r="E346" s="11">
        <f>SUMIF($D$4:$D$336,$D$346,E4:E336)</f>
        <v>11998.499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3853.701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213.089</v>
      </c>
      <c r="L346" s="11">
        <f t="shared" si="5"/>
        <v>14053.691000000001</v>
      </c>
      <c r="M346" s="11">
        <f t="shared" si="5"/>
        <v>1060.1320000000001</v>
      </c>
      <c r="N346" s="11">
        <f t="shared" si="5"/>
        <v>3115.433</v>
      </c>
      <c r="O346" s="11">
        <f t="shared" si="5"/>
        <v>2725.8649999999998</v>
      </c>
      <c r="P346" s="11">
        <f t="shared" si="5"/>
        <v>2590.462</v>
      </c>
      <c r="Q346" s="11">
        <f t="shared" si="5"/>
        <v>759.73</v>
      </c>
      <c r="R346" s="11">
        <f t="shared" si="5"/>
        <v>484.73500000000001</v>
      </c>
      <c r="S346" s="11">
        <f>SUMIF($D$4:$D$336,$D$346,S4:S336)</f>
        <v>2775.3870000000002</v>
      </c>
      <c r="T346" s="11">
        <f t="shared" si="5"/>
        <v>3715.5479999999998</v>
      </c>
      <c r="U346" s="11">
        <f t="shared" si="5"/>
        <v>3122.3780000000002</v>
      </c>
      <c r="V346" s="11">
        <f t="shared" si="5"/>
        <v>1125.0050000000001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1163.0609999999999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2166.1480000000001</v>
      </c>
      <c r="F347" s="11">
        <f>SUMIF($D$4:$D$336,$D$347,F4:F336)+SUMIF($D$4:$D$336,$B$347,F4:F336)</f>
        <v>-1.0079999999999991</v>
      </c>
      <c r="G347" s="11">
        <f>SUMIF($D$4:$D$336,$D$347,G4:G336)+SUMIF($D$4:$D$336,$B$347,G4:G336)</f>
        <v>-19.297000000000001</v>
      </c>
      <c r="H347" s="11">
        <f>SUMIF($D$4:$D$336,$D$347,H4:H336)+SUMIF($D$4:$D$336,$B$347,H4:H336)</f>
        <v>322.298</v>
      </c>
      <c r="I347" s="11">
        <f t="shared" ref="I347:AH347" si="6">SUMIF($D$4:$D$336,$D$347,I4:I336)+SUMIF($D$4:$D$336,$B$347,I4:I336)</f>
        <v>-10.58</v>
      </c>
      <c r="J347" s="11">
        <f t="shared" si="6"/>
        <v>200.65299999999999</v>
      </c>
      <c r="K347" s="11">
        <f t="shared" si="6"/>
        <v>1.2489999999999917</v>
      </c>
      <c r="L347" s="11">
        <f t="shared" si="6"/>
        <v>2698.7049999999999</v>
      </c>
      <c r="M347" s="11">
        <f t="shared" si="6"/>
        <v>-33.495000000000005</v>
      </c>
      <c r="N347" s="11">
        <f t="shared" si="6"/>
        <v>-42.568999999999996</v>
      </c>
      <c r="O347" s="11">
        <f t="shared" si="6"/>
        <v>-12.856999999999999</v>
      </c>
      <c r="P347" s="11">
        <f t="shared" si="6"/>
        <v>-5.5650000000000004</v>
      </c>
      <c r="Q347" s="11">
        <f t="shared" si="6"/>
        <v>128.61700000000002</v>
      </c>
      <c r="R347" s="11">
        <f t="shared" si="6"/>
        <v>81.188000000000002</v>
      </c>
      <c r="S347" s="11">
        <f>SUMIF($D$4:$D$336,$D$347,S4:S336)+SUMIF($D$4:$D$336,$B$347,S4:S336)</f>
        <v>-17.898</v>
      </c>
      <c r="T347" s="11">
        <f t="shared" si="6"/>
        <v>304.23500000000001</v>
      </c>
      <c r="U347" s="11">
        <f t="shared" si="6"/>
        <v>197.24699999999999</v>
      </c>
      <c r="V347" s="11">
        <f t="shared" si="6"/>
        <v>-23.679000000000002</v>
      </c>
      <c r="W347" s="11">
        <f t="shared" si="6"/>
        <v>-10.236000000000001</v>
      </c>
      <c r="X347" s="11">
        <f>SUMIF($D$4:$D$336,$D$347,X4:X336)+SUMIF($D$4:$D$336,$B$347,X4:X336)</f>
        <v>-3.3460000000000001</v>
      </c>
      <c r="Y347" s="11">
        <f t="shared" si="6"/>
        <v>1890.249</v>
      </c>
      <c r="Z347" s="11">
        <f t="shared" si="6"/>
        <v>-0.69899999999999995</v>
      </c>
      <c r="AA347" s="11">
        <f t="shared" si="6"/>
        <v>56.342999999999996</v>
      </c>
      <c r="AB347" s="11">
        <f t="shared" si="6"/>
        <v>-8.3999999999999991E-2</v>
      </c>
      <c r="AC347" s="11">
        <f t="shared" si="6"/>
        <v>160.82899999999998</v>
      </c>
      <c r="AD347" s="11">
        <f t="shared" si="6"/>
        <v>-1.1830000000000001</v>
      </c>
      <c r="AE347" s="11">
        <f t="shared" si="6"/>
        <v>990.25199999999995</v>
      </c>
      <c r="AF347" s="11">
        <f t="shared" si="6"/>
        <v>1845.5759999999998</v>
      </c>
      <c r="AG347" s="11">
        <f t="shared" si="6"/>
        <v>0</v>
      </c>
      <c r="AH347" s="11">
        <f t="shared" si="6"/>
        <v>0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140161.87999999998</v>
      </c>
      <c r="F349">
        <f>SUM(F342:F348)</f>
        <v>59211.446000000004</v>
      </c>
      <c r="G349">
        <f>SUM(G342:G348)</f>
        <v>67669.89499999999</v>
      </c>
      <c r="H349">
        <f>SUM(H342:H348)</f>
        <v>55186.865000000005</v>
      </c>
      <c r="I349">
        <f t="shared" ref="I349:AH349" si="7">SUM(I342:I348)</f>
        <v>25678.415000000001</v>
      </c>
      <c r="J349">
        <f t="shared" si="7"/>
        <v>29042.858</v>
      </c>
      <c r="K349">
        <f t="shared" si="7"/>
        <v>17827.454999999998</v>
      </c>
      <c r="L349">
        <f t="shared" si="7"/>
        <v>165302.56399999998</v>
      </c>
      <c r="M349">
        <f t="shared" si="7"/>
        <v>73351.044000000009</v>
      </c>
      <c r="N349">
        <f t="shared" si="7"/>
        <v>79380.466</v>
      </c>
      <c r="O349">
        <f t="shared" si="7"/>
        <v>31320.573999999997</v>
      </c>
      <c r="P349">
        <f t="shared" si="7"/>
        <v>32556.454000000002</v>
      </c>
      <c r="Q349">
        <f t="shared" si="7"/>
        <v>9311.0209999999988</v>
      </c>
      <c r="R349">
        <f t="shared" si="7"/>
        <v>5798.69</v>
      </c>
      <c r="S349">
        <f>SUM(S342:S348)</f>
        <v>38606.775000000001</v>
      </c>
      <c r="T349">
        <f t="shared" si="7"/>
        <v>47748.376000000004</v>
      </c>
      <c r="U349">
        <f t="shared" si="7"/>
        <v>37508.161999999997</v>
      </c>
      <c r="V349">
        <f t="shared" si="7"/>
        <v>51775.353999999999</v>
      </c>
      <c r="W349">
        <f t="shared" si="7"/>
        <v>23932.498</v>
      </c>
      <c r="X349">
        <f>SUM(X342:X348)</f>
        <v>10200.960000000001</v>
      </c>
      <c r="Y349">
        <f t="shared" si="7"/>
        <v>316482.20800000004</v>
      </c>
      <c r="Z349">
        <f t="shared" si="7"/>
        <v>24541.496999999996</v>
      </c>
      <c r="AA349">
        <f t="shared" si="7"/>
        <v>9656.1870000000017</v>
      </c>
      <c r="AB349">
        <f t="shared" si="7"/>
        <v>28608.704000000005</v>
      </c>
      <c r="AC349">
        <f t="shared" si="7"/>
        <v>14309.806</v>
      </c>
      <c r="AD349">
        <f t="shared" si="7"/>
        <v>2733.1489999999999</v>
      </c>
      <c r="AE349">
        <f t="shared" si="7"/>
        <v>180361.27199999997</v>
      </c>
      <c r="AF349">
        <f t="shared" si="7"/>
        <v>118897.747</v>
      </c>
      <c r="AG349">
        <f t="shared" si="7"/>
        <v>0</v>
      </c>
      <c r="AH349">
        <f t="shared" si="7"/>
        <v>1.0999999999999999E-2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140161.87999999998</v>
      </c>
      <c r="F351" s="9">
        <f>F349-F337</f>
        <v>59211.446000000004</v>
      </c>
      <c r="G351" s="9">
        <f>G349-G337</f>
        <v>67669.89499999999</v>
      </c>
      <c r="H351" s="9">
        <f>H349-H337</f>
        <v>55186.865000000005</v>
      </c>
      <c r="I351" s="9">
        <f t="shared" ref="I351:AH351" si="8">I349-I337</f>
        <v>25678.415000000001</v>
      </c>
      <c r="J351" s="9">
        <f t="shared" si="8"/>
        <v>29042.858</v>
      </c>
      <c r="K351" s="9">
        <f t="shared" si="8"/>
        <v>17827.454999999998</v>
      </c>
      <c r="L351" s="9">
        <f t="shared" si="8"/>
        <v>165302.56399999998</v>
      </c>
      <c r="M351" s="9">
        <f t="shared" si="8"/>
        <v>73351.044000000009</v>
      </c>
      <c r="N351" s="9">
        <f t="shared" si="8"/>
        <v>79380.466</v>
      </c>
      <c r="O351" s="9">
        <f t="shared" si="8"/>
        <v>31320.573999999997</v>
      </c>
      <c r="P351" s="9">
        <f t="shared" si="8"/>
        <v>32556.454000000002</v>
      </c>
      <c r="Q351" s="9">
        <f t="shared" si="8"/>
        <v>9311.0209999999988</v>
      </c>
      <c r="R351" s="9">
        <f t="shared" si="8"/>
        <v>5798.69</v>
      </c>
      <c r="S351" s="9">
        <f>S349-S337</f>
        <v>38606.775000000001</v>
      </c>
      <c r="T351" s="9">
        <f t="shared" si="8"/>
        <v>47748.376000000004</v>
      </c>
      <c r="U351" s="9">
        <f t="shared" si="8"/>
        <v>37508.161999999997</v>
      </c>
      <c r="V351" s="9">
        <f t="shared" si="8"/>
        <v>51775.353999999999</v>
      </c>
      <c r="W351" s="9">
        <f t="shared" si="8"/>
        <v>23932.498</v>
      </c>
      <c r="X351" s="9">
        <f>X349-X337</f>
        <v>10200.960000000001</v>
      </c>
      <c r="Y351" s="9">
        <f t="shared" si="8"/>
        <v>316482.20800000004</v>
      </c>
      <c r="Z351" s="9">
        <f t="shared" si="8"/>
        <v>24541.496999999996</v>
      </c>
      <c r="AA351" s="9">
        <f t="shared" si="8"/>
        <v>9656.1870000000017</v>
      </c>
      <c r="AB351" s="9">
        <f t="shared" si="8"/>
        <v>28608.704000000005</v>
      </c>
      <c r="AC351" s="9">
        <f t="shared" si="8"/>
        <v>14309.806</v>
      </c>
      <c r="AD351" s="9">
        <f t="shared" si="8"/>
        <v>2733.1489999999999</v>
      </c>
      <c r="AE351" s="9">
        <f t="shared" si="8"/>
        <v>180361.27199999997</v>
      </c>
      <c r="AF351" s="9">
        <f t="shared" si="8"/>
        <v>118897.747</v>
      </c>
      <c r="AG351" s="9">
        <f t="shared" si="8"/>
        <v>0</v>
      </c>
      <c r="AH351" s="9">
        <f t="shared" si="8"/>
        <v>1.0999999999999999E-2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608</v>
      </c>
      <c r="E353" s="13">
        <f>E342/E349</f>
        <v>9.7934830782806306E-3</v>
      </c>
      <c r="F353" s="13">
        <f>F342/F349</f>
        <v>3.3853995053591497E-2</v>
      </c>
      <c r="G353" s="13">
        <f>G342/G349</f>
        <v>7.4094484704017957E-2</v>
      </c>
      <c r="H353" s="13">
        <f>H342/H349</f>
        <v>1.6552217633670617E-2</v>
      </c>
      <c r="I353" s="13">
        <f t="shared" ref="I353:AH353" si="10">I342/I349</f>
        <v>2.1740360532377098E-2</v>
      </c>
      <c r="J353" s="13">
        <f t="shared" si="10"/>
        <v>3.3349782586823924E-2</v>
      </c>
      <c r="K353" s="13">
        <f t="shared" si="10"/>
        <v>4.5919902756731128E-2</v>
      </c>
      <c r="L353" s="13">
        <f t="shared" si="10"/>
        <v>1.9024169522258591E-2</v>
      </c>
      <c r="M353" s="13">
        <f t="shared" si="10"/>
        <v>3.9379903031782341E-2</v>
      </c>
      <c r="N353" s="13">
        <f t="shared" si="10"/>
        <v>6.6616477156987222E-2</v>
      </c>
      <c r="O353" s="13">
        <f t="shared" si="10"/>
        <v>2.5828389990553813E-2</v>
      </c>
      <c r="P353" s="13">
        <f t="shared" si="10"/>
        <v>4.478119760831447E-2</v>
      </c>
      <c r="Q353" s="13">
        <f t="shared" si="10"/>
        <v>4.3097529261291539E-2</v>
      </c>
      <c r="R353" s="13">
        <f t="shared" si="10"/>
        <v>1.2520241640784385E-2</v>
      </c>
      <c r="S353" s="13">
        <f>S342/S349</f>
        <v>4.17889088119896E-2</v>
      </c>
      <c r="T353" s="13">
        <f t="shared" si="10"/>
        <v>2.6806943130379974E-2</v>
      </c>
      <c r="U353" s="13">
        <f t="shared" si="10"/>
        <v>4.2532209389519009E-2</v>
      </c>
      <c r="V353" s="13">
        <f t="shared" si="10"/>
        <v>4.8802235132955341E-2</v>
      </c>
      <c r="W353" s="13">
        <f t="shared" si="10"/>
        <v>2.8304316582414425E-2</v>
      </c>
      <c r="X353" s="13">
        <f>X342/X349</f>
        <v>-4.882873768743334E-3</v>
      </c>
      <c r="Y353" s="13">
        <f t="shared" si="10"/>
        <v>1.4481363830727569E-2</v>
      </c>
      <c r="Z353" s="13">
        <f t="shared" si="10"/>
        <v>1.5951716392850857E-2</v>
      </c>
      <c r="AA353" s="13">
        <f t="shared" si="10"/>
        <v>2.3685332523075617E-2</v>
      </c>
      <c r="AB353" s="13">
        <f t="shared" si="10"/>
        <v>6.088807797794684E-2</v>
      </c>
      <c r="AC353" s="13">
        <f t="shared" si="10"/>
        <v>2.1723984238500506E-2</v>
      </c>
      <c r="AD353" s="13">
        <f t="shared" si="10"/>
        <v>3.239157470009868E-2</v>
      </c>
      <c r="AE353" s="13">
        <f t="shared" si="10"/>
        <v>2.0717562914504176E-2</v>
      </c>
      <c r="AF353" s="13">
        <f t="shared" si="10"/>
        <v>2.2452208451014633E-2</v>
      </c>
      <c r="AG353" s="13" t="e">
        <f t="shared" si="10"/>
        <v>#DIV/0!</v>
      </c>
      <c r="AH353" s="13">
        <f t="shared" si="10"/>
        <v>1</v>
      </c>
    </row>
    <row r="354" spans="1:34" x14ac:dyDescent="0.2">
      <c r="A354" t="s">
        <v>609</v>
      </c>
      <c r="E354" s="13">
        <f>E343/E349</f>
        <v>0.40290031783249491</v>
      </c>
      <c r="F354" s="13">
        <f>F343/F349</f>
        <v>0</v>
      </c>
      <c r="G354" s="13">
        <f>G343/G349</f>
        <v>0</v>
      </c>
      <c r="H354" s="13">
        <f>H343/H349</f>
        <v>0.20809310331362363</v>
      </c>
      <c r="I354" s="13">
        <f t="shared" ref="I354:AH354" si="11">I343/I349</f>
        <v>0.97867165866740602</v>
      </c>
      <c r="J354" s="13">
        <f t="shared" si="11"/>
        <v>0.28471433493218889</v>
      </c>
      <c r="K354" s="13">
        <f t="shared" si="11"/>
        <v>0.16738261294166781</v>
      </c>
      <c r="L354" s="13">
        <f t="shared" si="11"/>
        <v>0.41065438041239344</v>
      </c>
      <c r="M354" s="13">
        <f t="shared" si="11"/>
        <v>0</v>
      </c>
      <c r="N354" s="13">
        <f t="shared" si="11"/>
        <v>0</v>
      </c>
      <c r="O354" s="13">
        <f t="shared" si="11"/>
        <v>0.88755097527906102</v>
      </c>
      <c r="P354" s="13">
        <f t="shared" si="11"/>
        <v>0.32983923863452697</v>
      </c>
      <c r="Q354" s="13">
        <f t="shared" si="11"/>
        <v>0.36636497758946096</v>
      </c>
      <c r="R354" s="13">
        <f t="shared" si="11"/>
        <v>0.14138296753232196</v>
      </c>
      <c r="S354" s="13">
        <f>S343/S349</f>
        <v>0.19074911074545856</v>
      </c>
      <c r="T354" s="13">
        <f t="shared" si="11"/>
        <v>0.21089770676179648</v>
      </c>
      <c r="U354" s="13">
        <f t="shared" si="11"/>
        <v>0.36068810836425419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0.35651837969987871</v>
      </c>
      <c r="Z354" s="13">
        <f t="shared" si="11"/>
        <v>0</v>
      </c>
      <c r="AA354" s="13">
        <f t="shared" si="11"/>
        <v>0.22316821329164399</v>
      </c>
      <c r="AB354" s="13">
        <f t="shared" si="11"/>
        <v>0</v>
      </c>
      <c r="AC354" s="13">
        <f t="shared" si="11"/>
        <v>0.47978805582689238</v>
      </c>
      <c r="AD354" s="13">
        <f t="shared" si="11"/>
        <v>0</v>
      </c>
      <c r="AE354" s="13">
        <f t="shared" si="11"/>
        <v>0.37506506940137346</v>
      </c>
      <c r="AF354" s="13">
        <f t="shared" si="11"/>
        <v>0.22177795345440818</v>
      </c>
      <c r="AG354" s="13" t="e">
        <f t="shared" si="11"/>
        <v>#DIV/0!</v>
      </c>
      <c r="AH354" s="13">
        <f t="shared" si="11"/>
        <v>0</v>
      </c>
    </row>
    <row r="355" spans="1:34" x14ac:dyDescent="0.2">
      <c r="A355" t="s">
        <v>610</v>
      </c>
      <c r="E355" s="13">
        <f>E344/E349</f>
        <v>0.38924172535356982</v>
      </c>
      <c r="F355" s="13">
        <f>F344/F349</f>
        <v>0</v>
      </c>
      <c r="G355" s="13">
        <f>G344/G349</f>
        <v>0</v>
      </c>
      <c r="H355" s="13">
        <f>H344/H349</f>
        <v>0.17132580370347186</v>
      </c>
      <c r="I355" s="13">
        <f t="shared" ref="I355:AH355" si="12">I344/I349</f>
        <v>0</v>
      </c>
      <c r="J355" s="13">
        <f t="shared" si="12"/>
        <v>0.34511689586472516</v>
      </c>
      <c r="K355" s="13">
        <f t="shared" si="12"/>
        <v>0.22032987883015273</v>
      </c>
      <c r="L355" s="13">
        <f t="shared" si="12"/>
        <v>0.37782513161743825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0.30071727099026202</v>
      </c>
      <c r="Q355" s="13">
        <f t="shared" si="12"/>
        <v>0.34962395638458987</v>
      </c>
      <c r="R355" s="13">
        <f t="shared" si="12"/>
        <v>0.20603291433065055</v>
      </c>
      <c r="S355" s="13">
        <f>S344/S349</f>
        <v>0.17036235220372592</v>
      </c>
      <c r="T355" s="13">
        <f t="shared" si="12"/>
        <v>0.17473545068841709</v>
      </c>
      <c r="U355" s="13">
        <f t="shared" si="12"/>
        <v>0.36421267456400558</v>
      </c>
      <c r="V355" s="13">
        <f t="shared" si="12"/>
        <v>0</v>
      </c>
      <c r="W355" s="13">
        <f t="shared" si="12"/>
        <v>0</v>
      </c>
      <c r="X355" s="13">
        <f>X344/X349</f>
        <v>0.44673873831482519</v>
      </c>
      <c r="Y355" s="13">
        <f t="shared" si="12"/>
        <v>0.34162192144463299</v>
      </c>
      <c r="Z355" s="13">
        <f t="shared" si="12"/>
        <v>0</v>
      </c>
      <c r="AA355" s="13">
        <f t="shared" si="12"/>
        <v>0.22960750449426875</v>
      </c>
      <c r="AB355" s="13">
        <f t="shared" si="12"/>
        <v>0</v>
      </c>
      <c r="AC355" s="13">
        <f t="shared" si="12"/>
        <v>0.4010714750430579</v>
      </c>
      <c r="AD355" s="13">
        <f t="shared" si="12"/>
        <v>0</v>
      </c>
      <c r="AE355" s="13">
        <f t="shared" si="12"/>
        <v>0.25858231915774027</v>
      </c>
      <c r="AF355" s="13">
        <f t="shared" si="12"/>
        <v>0.22850617177800683</v>
      </c>
      <c r="AG355" s="13" t="e">
        <f t="shared" si="12"/>
        <v>#DIV/0!</v>
      </c>
      <c r="AH355" s="13">
        <f t="shared" si="12"/>
        <v>0</v>
      </c>
    </row>
    <row r="356" spans="1:34" x14ac:dyDescent="0.2">
      <c r="A356" t="s">
        <v>611</v>
      </c>
      <c r="E356" s="13">
        <f>E345/E349</f>
        <v>9.7005277041089924E-2</v>
      </c>
      <c r="F356" s="13">
        <f>F345/F349</f>
        <v>0.96616302868198822</v>
      </c>
      <c r="G356" s="13">
        <f>G345/G349</f>
        <v>0.92619067903090446</v>
      </c>
      <c r="H356" s="13">
        <f>H345/H349</f>
        <v>0.5283587136178145</v>
      </c>
      <c r="I356" s="13">
        <f t="shared" ref="I356:AH356" si="13">I345/I349</f>
        <v>0</v>
      </c>
      <c r="J356" s="13">
        <f t="shared" si="13"/>
        <v>0.32991012799084718</v>
      </c>
      <c r="K356" s="13">
        <f t="shared" si="13"/>
        <v>0.55434468913257673</v>
      </c>
      <c r="L356" s="13">
        <f t="shared" si="13"/>
        <v>9.1152482063133644E-2</v>
      </c>
      <c r="M356" s="13">
        <f t="shared" si="13"/>
        <v>0.94662388172689127</v>
      </c>
      <c r="N356" s="13">
        <f t="shared" si="13"/>
        <v>0.89467294132538844</v>
      </c>
      <c r="O356" s="13">
        <f t="shared" si="13"/>
        <v>0</v>
      </c>
      <c r="P356" s="13">
        <f t="shared" si="13"/>
        <v>0.24526491736477196</v>
      </c>
      <c r="Q356" s="13">
        <f t="shared" si="13"/>
        <v>0.1455054177194961</v>
      </c>
      <c r="R356" s="13">
        <f t="shared" si="13"/>
        <v>0.54246890245900381</v>
      </c>
      <c r="S356" s="13">
        <f>S345/S349</f>
        <v>0.52567462576192903</v>
      </c>
      <c r="T356" s="13">
        <f t="shared" si="13"/>
        <v>0.5033730990138805</v>
      </c>
      <c r="U356" s="13">
        <f t="shared" si="13"/>
        <v>0.14406293755476476</v>
      </c>
      <c r="V356" s="13">
        <f t="shared" si="13"/>
        <v>0.92992652450044089</v>
      </c>
      <c r="W356" s="13">
        <f t="shared" si="13"/>
        <v>0.97212338636777496</v>
      </c>
      <c r="X356" s="13">
        <f>X345/X349</f>
        <v>0.55847214379823074</v>
      </c>
      <c r="Y356" s="13">
        <f t="shared" si="13"/>
        <v>0.28140564856018696</v>
      </c>
      <c r="Z356" s="13">
        <f t="shared" si="13"/>
        <v>0.98407676597723448</v>
      </c>
      <c r="AA356" s="13">
        <f t="shared" si="13"/>
        <v>0.51770403783605268</v>
      </c>
      <c r="AB356" s="13">
        <f t="shared" si="13"/>
        <v>0.93911485819140916</v>
      </c>
      <c r="AC356" s="13">
        <f t="shared" si="13"/>
        <v>8.6177408694429539E-2</v>
      </c>
      <c r="AD356" s="13">
        <f t="shared" si="13"/>
        <v>0.96804125936785734</v>
      </c>
      <c r="AE356" s="13">
        <f t="shared" si="13"/>
        <v>0.34014466808595145</v>
      </c>
      <c r="AF356" s="13">
        <f t="shared" si="13"/>
        <v>0.5019592591607307</v>
      </c>
      <c r="AG356" s="13" t="e">
        <f t="shared" si="13"/>
        <v>#DIV/0!</v>
      </c>
      <c r="AH356" s="13">
        <f t="shared" si="13"/>
        <v>0</v>
      </c>
    </row>
    <row r="357" spans="1:34" x14ac:dyDescent="0.2">
      <c r="A357" t="s">
        <v>612</v>
      </c>
      <c r="E357" s="13">
        <f>E346/E349</f>
        <v>8.5604580931705559E-2</v>
      </c>
      <c r="F357" s="13">
        <f>F346/F349</f>
        <v>0</v>
      </c>
      <c r="G357" s="13">
        <f>G346/G349</f>
        <v>0</v>
      </c>
      <c r="H357" s="13">
        <f>H346/H349</f>
        <v>6.9830040173508676E-2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1.1952855861927573E-2</v>
      </c>
      <c r="L357" s="13">
        <f t="shared" si="14"/>
        <v>8.5017985564942611E-2</v>
      </c>
      <c r="M357" s="13">
        <f t="shared" si="14"/>
        <v>1.445285495868334E-2</v>
      </c>
      <c r="N357" s="13">
        <f t="shared" si="14"/>
        <v>3.9246846950986659E-2</v>
      </c>
      <c r="O357" s="13">
        <f t="shared" si="14"/>
        <v>8.7031131677216392E-2</v>
      </c>
      <c r="P357" s="13">
        <f t="shared" si="14"/>
        <v>7.9568309251369942E-2</v>
      </c>
      <c r="Q357" s="13">
        <f t="shared" si="14"/>
        <v>8.1594703738719965E-2</v>
      </c>
      <c r="R357" s="13">
        <f t="shared" si="14"/>
        <v>8.3593880686844799E-2</v>
      </c>
      <c r="S357" s="13">
        <f>S346/S349</f>
        <v>7.1888599863624975E-2</v>
      </c>
      <c r="T357" s="13">
        <f t="shared" si="14"/>
        <v>7.7815170090811042E-2</v>
      </c>
      <c r="U357" s="13">
        <f t="shared" si="14"/>
        <v>8.3245294717453774E-2</v>
      </c>
      <c r="V357" s="13">
        <f t="shared" si="14"/>
        <v>2.1728581517762295E-2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9.782027240600278E-3</v>
      </c>
      <c r="AG357" s="13" t="e">
        <f t="shared" si="14"/>
        <v>#DIV/0!</v>
      </c>
      <c r="AH357" s="13">
        <f t="shared" si="14"/>
        <v>0</v>
      </c>
    </row>
    <row r="358" spans="1:34" x14ac:dyDescent="0.2">
      <c r="A358" t="s">
        <v>613</v>
      </c>
      <c r="E358" s="13">
        <f>E347/E349</f>
        <v>1.5454615762859348E-2</v>
      </c>
      <c r="F358" s="13">
        <f>F347/F349</f>
        <v>-1.7023735579772853E-5</v>
      </c>
      <c r="G358" s="13">
        <f>G347/G349</f>
        <v>-2.851637349223019E-4</v>
      </c>
      <c r="H358" s="13">
        <f>H347/H349</f>
        <v>5.8401215579105643E-3</v>
      </c>
      <c r="I358" s="13">
        <f t="shared" ref="I358:AH358" si="15">I347/I349</f>
        <v>-4.120191997831642E-4</v>
      </c>
      <c r="J358" s="13">
        <f t="shared" si="15"/>
        <v>6.9088586254148947E-3</v>
      </c>
      <c r="K358" s="13">
        <f t="shared" si="15"/>
        <v>7.0060476944128699E-5</v>
      </c>
      <c r="L358" s="13">
        <f t="shared" si="15"/>
        <v>1.6325850819833624E-2</v>
      </c>
      <c r="M358" s="13">
        <f t="shared" si="15"/>
        <v>-4.5663971735698816E-4</v>
      </c>
      <c r="N358" s="13">
        <f t="shared" si="15"/>
        <v>-5.3626543336240929E-4</v>
      </c>
      <c r="O358" s="13">
        <f t="shared" si="15"/>
        <v>-4.1049694683117878E-4</v>
      </c>
      <c r="P358" s="13">
        <f t="shared" si="15"/>
        <v>-1.7093384924537545E-4</v>
      </c>
      <c r="Q358" s="13">
        <f t="shared" si="15"/>
        <v>1.3813415306441692E-2</v>
      </c>
      <c r="R358" s="13">
        <f t="shared" si="15"/>
        <v>1.4001093350394659E-2</v>
      </c>
      <c r="S358" s="13">
        <f>S347/S349</f>
        <v>-4.6359738672810662E-4</v>
      </c>
      <c r="T358" s="13">
        <f t="shared" si="15"/>
        <v>6.3716303147147869E-3</v>
      </c>
      <c r="U358" s="13">
        <f t="shared" si="15"/>
        <v>5.258775410002762E-3</v>
      </c>
      <c r="V358" s="13">
        <f t="shared" si="15"/>
        <v>-4.5734115115852233E-4</v>
      </c>
      <c r="W358" s="13">
        <f t="shared" si="15"/>
        <v>-4.2770295018931999E-4</v>
      </c>
      <c r="X358" s="13">
        <f>X347/X349</f>
        <v>-3.2800834431269209E-4</v>
      </c>
      <c r="Y358" s="13">
        <f t="shared" si="15"/>
        <v>5.9726864645737046E-3</v>
      </c>
      <c r="Z358" s="13">
        <f t="shared" si="15"/>
        <v>-2.8482370085247861E-5</v>
      </c>
      <c r="AA358" s="13">
        <f t="shared" si="15"/>
        <v>5.834911854958897E-3</v>
      </c>
      <c r="AB358" s="13">
        <f t="shared" si="15"/>
        <v>-2.9361693560113724E-6</v>
      </c>
      <c r="AC358" s="13">
        <f t="shared" si="15"/>
        <v>1.1239076197119651E-2</v>
      </c>
      <c r="AD358" s="13">
        <f t="shared" si="15"/>
        <v>-4.3283406795604633E-4</v>
      </c>
      <c r="AE358" s="13">
        <f t="shared" si="15"/>
        <v>5.4903804404306932E-3</v>
      </c>
      <c r="AF358" s="13">
        <f t="shared" si="15"/>
        <v>1.5522379915239266E-2</v>
      </c>
      <c r="AG358" s="13" t="e">
        <f t="shared" si="15"/>
        <v>#DIV/0!</v>
      </c>
      <c r="AH358" s="13">
        <f t="shared" si="15"/>
        <v>0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2022-11-16T12:20:56Z</dcterms:created>
  <dcterms:modified xsi:type="dcterms:W3CDTF">2022-11-16T12:34:46Z</dcterms:modified>
</cp:coreProperties>
</file>