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08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H349" i="1" l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H349" i="1"/>
  <c r="AH351" i="1" s="1"/>
  <c r="P354" i="1"/>
  <c r="AH354" i="1"/>
  <c r="T355" i="1"/>
  <c r="X355" i="1"/>
  <c r="AH355" i="1"/>
  <c r="P356" i="1"/>
  <c r="T356" i="1"/>
  <c r="AH356" i="1"/>
  <c r="T357" i="1"/>
  <c r="X357" i="1"/>
  <c r="AH357" i="1"/>
  <c r="P358" i="1"/>
  <c r="T358" i="1"/>
  <c r="AH358" i="1"/>
  <c r="Q349" i="1"/>
  <c r="Q351" i="1" s="1"/>
  <c r="E349" i="1"/>
  <c r="E351" i="1" s="1"/>
  <c r="U349" i="1"/>
  <c r="U351" i="1" s="1"/>
  <c r="I357" i="1"/>
  <c r="J358" i="1"/>
  <c r="I349" i="1"/>
  <c r="I351" i="1" s="1"/>
  <c r="Y349" i="1"/>
  <c r="Y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G349" i="1"/>
  <c r="AG351" i="1" s="1"/>
  <c r="O354" i="1"/>
  <c r="W354" i="1"/>
  <c r="G355" i="1"/>
  <c r="O355" i="1"/>
  <c r="W355" i="1"/>
  <c r="AG355" i="1"/>
  <c r="G356" i="1"/>
  <c r="O356" i="1"/>
  <c r="W356" i="1"/>
  <c r="G357" i="1"/>
  <c r="O357" i="1"/>
  <c r="W357" i="1"/>
  <c r="AE357" i="1"/>
  <c r="AG357" i="1"/>
  <c r="G358" i="1"/>
  <c r="O358" i="1"/>
  <c r="W358" i="1"/>
  <c r="AE358" i="1"/>
  <c r="M349" i="1"/>
  <c r="M351" i="1" s="1"/>
  <c r="AC349" i="1"/>
  <c r="AC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S358" i="1" l="1"/>
  <c r="S356" i="1"/>
  <c r="AE355" i="1"/>
  <c r="S354" i="1"/>
  <c r="AG353" i="1"/>
  <c r="AA353" i="1"/>
  <c r="S353" i="1"/>
  <c r="K353" i="1"/>
  <c r="Z357" i="1"/>
  <c r="R355" i="1"/>
  <c r="I358" i="1"/>
  <c r="U357" i="1"/>
  <c r="AF358" i="1"/>
  <c r="H358" i="1"/>
  <c r="AF356" i="1"/>
  <c r="H356" i="1"/>
  <c r="AF354" i="1"/>
  <c r="H354" i="1"/>
  <c r="AF353" i="1"/>
  <c r="X353" i="1"/>
  <c r="P353" i="1"/>
  <c r="H353" i="1"/>
  <c r="AC354" i="1"/>
  <c r="AG358" i="1"/>
  <c r="AG356" i="1"/>
  <c r="AG354" i="1"/>
  <c r="Z358" i="1"/>
  <c r="R357" i="1"/>
  <c r="R354" i="1"/>
  <c r="E357" i="1"/>
  <c r="X358" i="1"/>
  <c r="P357" i="1"/>
  <c r="X356" i="1"/>
  <c r="P355" i="1"/>
  <c r="X354" i="1"/>
  <c r="E356" i="1"/>
  <c r="E354" i="1"/>
  <c r="R356" i="1"/>
  <c r="S357" i="1"/>
  <c r="AE356" i="1"/>
  <c r="S355" i="1"/>
  <c r="AE354" i="1"/>
  <c r="G354" i="1"/>
  <c r="AE353" i="1"/>
  <c r="W353" i="1"/>
  <c r="O353" i="1"/>
  <c r="G353" i="1"/>
  <c r="R358" i="1"/>
  <c r="J357" i="1"/>
  <c r="R353" i="1"/>
  <c r="AF357" i="1"/>
  <c r="H357" i="1"/>
  <c r="AF355" i="1"/>
  <c r="H355" i="1"/>
  <c r="T354" i="1"/>
  <c r="AH353" i="1"/>
  <c r="AB353" i="1"/>
  <c r="T353" i="1"/>
  <c r="L353" i="1"/>
  <c r="AC355" i="1"/>
  <c r="AC353" i="1"/>
  <c r="AC358" i="1"/>
  <c r="E355" i="1"/>
  <c r="E353" i="1"/>
  <c r="Z353" i="1"/>
  <c r="AA358" i="1"/>
  <c r="K358" i="1"/>
  <c r="AA357" i="1"/>
  <c r="K357" i="1"/>
  <c r="AA356" i="1"/>
  <c r="K356" i="1"/>
  <c r="AA355" i="1"/>
  <c r="K355" i="1"/>
  <c r="AA354" i="1"/>
  <c r="K354" i="1"/>
  <c r="AC357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Y357" i="1"/>
  <c r="E358" i="1"/>
  <c r="AB358" i="1"/>
  <c r="L358" i="1"/>
  <c r="AB357" i="1"/>
  <c r="L357" i="1"/>
  <c r="AB356" i="1"/>
  <c r="L356" i="1"/>
  <c r="AB355" i="1"/>
  <c r="L355" i="1"/>
  <c r="AB354" i="1"/>
  <c r="L354" i="1"/>
  <c r="AC356" i="1"/>
  <c r="Q355" i="1"/>
  <c r="Q354" i="1"/>
  <c r="Q353" i="1"/>
  <c r="M357" i="1"/>
  <c r="M354" i="1"/>
  <c r="M356" i="1"/>
  <c r="M355" i="1"/>
  <c r="M353" i="1"/>
  <c r="M358" i="1"/>
  <c r="Y356" i="1"/>
  <c r="AD358" i="1"/>
  <c r="N358" i="1"/>
  <c r="AD357" i="1"/>
  <c r="N357" i="1"/>
  <c r="AD356" i="1"/>
  <c r="N356" i="1"/>
  <c r="AD355" i="1"/>
  <c r="N355" i="1"/>
  <c r="AD354" i="1"/>
  <c r="N354" i="1"/>
  <c r="AD353" i="1"/>
  <c r="N353" i="1"/>
  <c r="U358" i="1"/>
  <c r="U356" i="1"/>
  <c r="Y358" i="1"/>
  <c r="Q357" i="1"/>
  <c r="I356" i="1"/>
  <c r="Y355" i="1"/>
  <c r="I355" i="1"/>
  <c r="Y354" i="1"/>
  <c r="I354" i="1"/>
  <c r="Y353" i="1"/>
  <c r="I353" i="1"/>
  <c r="Z356" i="1"/>
  <c r="J356" i="1"/>
  <c r="Z355" i="1"/>
  <c r="J355" i="1"/>
  <c r="Z354" i="1"/>
  <c r="J354" i="1"/>
  <c r="J353" i="1"/>
  <c r="Q358" i="1"/>
  <c r="Q356" i="1"/>
  <c r="U355" i="1"/>
  <c r="U354" i="1"/>
  <c r="U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<sst xmlns="http://schemas.openxmlformats.org/spreadsheetml/2006/main" count="710" uniqueCount="642">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</sst>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9"/>
      <sheetName val="גיליון211"/>
      <sheetName val="גיליון213"/>
      <sheetName val="גיליון215"/>
      <sheetName val="גיליון217"/>
      <sheetName val="גיליון219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A326" workbookViewId="0">
      <selection activeCell="AJ11" sqref="AJ11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442</v>
      </c>
      <c r="AH1">
        <v>443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14331</v>
      </c>
      <c r="AH2">
        <v>14332</v>
      </c>
    </row>
    <row r="3" spans="1:34" ht="15.75" x14ac:dyDescent="0.25">
      <c r="A3" s="3">
        <v>45200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3362.277</v>
      </c>
      <c r="F5">
        <v>6205.1729999999998</v>
      </c>
      <c r="G5">
        <v>5672.5039999999999</v>
      </c>
      <c r="H5">
        <v>1606.518</v>
      </c>
      <c r="I5">
        <v>1583.5329999999999</v>
      </c>
      <c r="J5">
        <v>654.61500000000001</v>
      </c>
      <c r="K5">
        <v>733.90599999999995</v>
      </c>
      <c r="L5">
        <v>4141.4750000000004</v>
      </c>
      <c r="M5">
        <v>12174.566999999999</v>
      </c>
      <c r="N5">
        <v>5951.3050000000003</v>
      </c>
      <c r="O5">
        <v>2273.8310000000001</v>
      </c>
      <c r="P5">
        <v>1497.9839999999999</v>
      </c>
      <c r="Q5">
        <v>589.26300000000003</v>
      </c>
      <c r="R5">
        <v>72.012</v>
      </c>
      <c r="S5">
        <v>1421.89</v>
      </c>
      <c r="T5">
        <v>506.49599999999998</v>
      </c>
      <c r="U5">
        <v>1837.81</v>
      </c>
      <c r="V5">
        <v>9243.7420000000002</v>
      </c>
      <c r="W5">
        <v>2500.3110000000001</v>
      </c>
      <c r="X5">
        <v>330.48899999999998</v>
      </c>
      <c r="Y5">
        <v>9911.3940000000002</v>
      </c>
      <c r="Z5">
        <v>3277.9609999999998</v>
      </c>
      <c r="AA5">
        <v>81.436999999999998</v>
      </c>
      <c r="AB5">
        <v>787.35599999999999</v>
      </c>
      <c r="AC5">
        <v>1428.8420000000001</v>
      </c>
      <c r="AD5">
        <v>435.48399999999998</v>
      </c>
      <c r="AE5">
        <v>10405.709000000001</v>
      </c>
      <c r="AF5">
        <v>1848.3510000000001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247.34200000000001</v>
      </c>
      <c r="F6">
        <v>109.51600000000001</v>
      </c>
      <c r="G6">
        <v>182.37799999999999</v>
      </c>
      <c r="H6">
        <v>2436.8380000000002</v>
      </c>
      <c r="I6">
        <v>25.988</v>
      </c>
      <c r="J6">
        <v>548.44600000000003</v>
      </c>
      <c r="K6">
        <v>430.93299999999999</v>
      </c>
      <c r="L6">
        <v>1559.4390000000001</v>
      </c>
      <c r="M6">
        <v>861.05399999999997</v>
      </c>
      <c r="N6">
        <v>232.60599999999999</v>
      </c>
      <c r="O6">
        <v>17.324000000000002</v>
      </c>
      <c r="P6">
        <v>161.12700000000001</v>
      </c>
      <c r="Q6">
        <v>33.848999999999997</v>
      </c>
      <c r="R6">
        <v>184.554</v>
      </c>
      <c r="S6">
        <v>1100.8230000000001</v>
      </c>
      <c r="T6">
        <v>2641.752</v>
      </c>
      <c r="U6">
        <v>671.41499999999996</v>
      </c>
      <c r="V6">
        <v>584.9</v>
      </c>
      <c r="W6">
        <v>2322.9780000000001</v>
      </c>
      <c r="X6">
        <v>275.48399999999998</v>
      </c>
      <c r="Y6">
        <v>3576.3989999999999</v>
      </c>
      <c r="Z6">
        <v>1305.4970000000001</v>
      </c>
      <c r="AA6">
        <v>262.59100000000001</v>
      </c>
      <c r="AB6">
        <v>11794.04</v>
      </c>
      <c r="AC6">
        <v>12.829000000000001</v>
      </c>
      <c r="AD6">
        <v>71.856999999999999</v>
      </c>
      <c r="AE6">
        <v>1872.7670000000001</v>
      </c>
      <c r="AF6">
        <v>885.89099999999996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2064.375</v>
      </c>
      <c r="N11">
        <v>0</v>
      </c>
      <c r="O11">
        <v>0</v>
      </c>
      <c r="P11">
        <v>0</v>
      </c>
      <c r="Q11">
        <v>0</v>
      </c>
      <c r="R11">
        <v>0</v>
      </c>
      <c r="S11">
        <v>15.183999999999999</v>
      </c>
      <c r="T11">
        <v>0</v>
      </c>
      <c r="U11">
        <v>0</v>
      </c>
      <c r="V11">
        <v>0</v>
      </c>
      <c r="W11">
        <v>940.91800000000001</v>
      </c>
      <c r="X11">
        <v>0</v>
      </c>
      <c r="Y11">
        <v>0</v>
      </c>
      <c r="Z11">
        <v>0</v>
      </c>
      <c r="AA11">
        <v>0</v>
      </c>
      <c r="AB11">
        <v>3395.2550000000001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19637.042000000001</v>
      </c>
      <c r="F14">
        <v>0</v>
      </c>
      <c r="G14">
        <v>0</v>
      </c>
      <c r="H14">
        <v>6139.7089999999998</v>
      </c>
      <c r="I14">
        <v>8529.0519999999997</v>
      </c>
      <c r="J14">
        <v>4063.1880000000001</v>
      </c>
      <c r="K14">
        <v>1465.653</v>
      </c>
      <c r="L14">
        <v>21956.376</v>
      </c>
      <c r="M14">
        <v>0</v>
      </c>
      <c r="N14">
        <v>0</v>
      </c>
      <c r="O14">
        <v>13312.875</v>
      </c>
      <c r="P14">
        <v>4049.4389999999999</v>
      </c>
      <c r="Q14">
        <v>1515.463</v>
      </c>
      <c r="R14">
        <v>332.46100000000001</v>
      </c>
      <c r="S14">
        <v>5697.2730000000001</v>
      </c>
      <c r="T14">
        <v>4002.924</v>
      </c>
      <c r="U14">
        <v>6282.8109999999997</v>
      </c>
      <c r="V14">
        <v>0</v>
      </c>
      <c r="W14">
        <v>0</v>
      </c>
      <c r="X14">
        <v>0</v>
      </c>
      <c r="Y14">
        <v>42884.824999999997</v>
      </c>
      <c r="Z14">
        <v>0</v>
      </c>
      <c r="AA14">
        <v>1343.816</v>
      </c>
      <c r="AB14">
        <v>0</v>
      </c>
      <c r="AC14">
        <v>2780.1979999999999</v>
      </c>
      <c r="AD14">
        <v>0</v>
      </c>
      <c r="AE14">
        <v>34436.284</v>
      </c>
      <c r="AF14">
        <v>13642.058999999999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25645.667000000001</v>
      </c>
      <c r="F16">
        <v>0</v>
      </c>
      <c r="G16">
        <v>0</v>
      </c>
      <c r="H16">
        <v>5199.607</v>
      </c>
      <c r="I16">
        <v>9788.8259999999991</v>
      </c>
      <c r="J16">
        <v>3366.047</v>
      </c>
      <c r="K16">
        <v>1726.741</v>
      </c>
      <c r="L16">
        <v>35431.699000000001</v>
      </c>
      <c r="M16">
        <v>0</v>
      </c>
      <c r="N16">
        <v>0</v>
      </c>
      <c r="O16">
        <v>17010.463</v>
      </c>
      <c r="P16">
        <v>6989.1989999999996</v>
      </c>
      <c r="Q16">
        <v>1984.231</v>
      </c>
      <c r="R16">
        <v>377.89400000000001</v>
      </c>
      <c r="S16">
        <v>4050.1619999999998</v>
      </c>
      <c r="T16">
        <v>5058.6260000000002</v>
      </c>
      <c r="U16">
        <v>6348.7629999999999</v>
      </c>
      <c r="V16">
        <v>0</v>
      </c>
      <c r="W16">
        <v>0</v>
      </c>
      <c r="X16">
        <v>0</v>
      </c>
      <c r="Y16">
        <v>56072.446000000004</v>
      </c>
      <c r="Z16">
        <v>0</v>
      </c>
      <c r="AA16">
        <v>665.50400000000002</v>
      </c>
      <c r="AB16">
        <v>0</v>
      </c>
      <c r="AC16">
        <v>3131.6860000000001</v>
      </c>
      <c r="AD16">
        <v>0</v>
      </c>
      <c r="AE16">
        <v>28636.205999999998</v>
      </c>
      <c r="AF16">
        <v>14551.623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1576</v>
      </c>
      <c r="G18">
        <v>0</v>
      </c>
      <c r="H18">
        <v>8515.01</v>
      </c>
      <c r="I18">
        <v>687.26</v>
      </c>
      <c r="J18">
        <v>2084.3110000000001</v>
      </c>
      <c r="K18">
        <v>1588.6220000000001</v>
      </c>
      <c r="L18">
        <v>2427.5</v>
      </c>
      <c r="M18">
        <v>4757.692</v>
      </c>
      <c r="N18">
        <v>0</v>
      </c>
      <c r="O18">
        <v>534.04999999999995</v>
      </c>
      <c r="P18">
        <v>2874.6759999999999</v>
      </c>
      <c r="Q18">
        <v>190.46899999999999</v>
      </c>
      <c r="R18">
        <v>0</v>
      </c>
      <c r="S18">
        <v>6118.1270000000004</v>
      </c>
      <c r="T18">
        <v>3717.2020000000002</v>
      </c>
      <c r="U18">
        <v>1949.768</v>
      </c>
      <c r="V18">
        <v>2901.3</v>
      </c>
      <c r="W18">
        <v>4318.42</v>
      </c>
      <c r="X18">
        <v>999.23500000000001</v>
      </c>
      <c r="Y18">
        <v>47851.466</v>
      </c>
      <c r="Z18">
        <v>5513.982</v>
      </c>
      <c r="AA18">
        <v>1094.0550000000001</v>
      </c>
      <c r="AB18">
        <v>9154.8240000000005</v>
      </c>
      <c r="AC18">
        <v>971</v>
      </c>
      <c r="AD18">
        <v>0</v>
      </c>
      <c r="AE18">
        <v>5861.4</v>
      </c>
      <c r="AF18">
        <v>1320.7380000000001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5348.8670000000002</v>
      </c>
      <c r="F21">
        <v>0</v>
      </c>
      <c r="G21">
        <v>0</v>
      </c>
      <c r="H21">
        <v>0</v>
      </c>
      <c r="I21">
        <v>841.60500000000002</v>
      </c>
      <c r="J21">
        <v>0</v>
      </c>
      <c r="K21">
        <v>0</v>
      </c>
      <c r="L21">
        <v>3927.49</v>
      </c>
      <c r="M21">
        <v>0</v>
      </c>
      <c r="N21">
        <v>0</v>
      </c>
      <c r="O21">
        <v>561.07000000000005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646.53399999999999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8889.8430000000008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14580.367</v>
      </c>
      <c r="F60">
        <v>0</v>
      </c>
      <c r="G60">
        <v>0</v>
      </c>
      <c r="H60">
        <v>3785.2049999999999</v>
      </c>
      <c r="I60">
        <v>0</v>
      </c>
      <c r="J60">
        <v>2453.5729999999999</v>
      </c>
      <c r="K60">
        <v>764.68200000000002</v>
      </c>
      <c r="L60">
        <v>16484.996999999999</v>
      </c>
      <c r="M60">
        <v>0</v>
      </c>
      <c r="N60">
        <v>0</v>
      </c>
      <c r="O60">
        <v>0</v>
      </c>
      <c r="P60">
        <v>1098.9380000000001</v>
      </c>
      <c r="Q60">
        <v>680.27200000000005</v>
      </c>
      <c r="R60">
        <v>312.91899999999998</v>
      </c>
      <c r="S60">
        <v>3484.65</v>
      </c>
      <c r="T60">
        <v>3488.0839999999998</v>
      </c>
      <c r="U60">
        <v>2074.3409999999999</v>
      </c>
      <c r="V60">
        <v>0</v>
      </c>
      <c r="W60">
        <v>0</v>
      </c>
      <c r="X60">
        <v>0</v>
      </c>
      <c r="Y60">
        <v>17777.441999999999</v>
      </c>
      <c r="Z60">
        <v>0</v>
      </c>
      <c r="AA60">
        <v>649.11400000000003</v>
      </c>
      <c r="AB60">
        <v>0</v>
      </c>
      <c r="AC60">
        <v>1087.335</v>
      </c>
      <c r="AD60">
        <v>0</v>
      </c>
      <c r="AE60">
        <v>11954.460999999999</v>
      </c>
      <c r="AF60">
        <v>8397.3230000000003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39.792000000000002</v>
      </c>
      <c r="V61">
        <v>0</v>
      </c>
      <c r="W61">
        <v>0</v>
      </c>
      <c r="X61">
        <v>0</v>
      </c>
      <c r="Y61">
        <v>340.048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123.614</v>
      </c>
      <c r="AF61">
        <v>0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3000.3119999999999</v>
      </c>
      <c r="F62">
        <v>0</v>
      </c>
      <c r="G62">
        <v>0</v>
      </c>
      <c r="H62">
        <v>835.91399999999999</v>
      </c>
      <c r="I62">
        <v>0</v>
      </c>
      <c r="J62">
        <v>738.923</v>
      </c>
      <c r="K62">
        <v>206.22900000000001</v>
      </c>
      <c r="L62">
        <v>3403.6120000000001</v>
      </c>
      <c r="M62">
        <v>0</v>
      </c>
      <c r="N62">
        <v>0</v>
      </c>
      <c r="O62">
        <v>0</v>
      </c>
      <c r="P62">
        <v>319.56200000000001</v>
      </c>
      <c r="Q62">
        <v>249.37799999999999</v>
      </c>
      <c r="R62">
        <v>100.598</v>
      </c>
      <c r="S62">
        <v>1095.1569999999999</v>
      </c>
      <c r="T62">
        <v>999.53399999999999</v>
      </c>
      <c r="U62">
        <v>623.54100000000005</v>
      </c>
      <c r="V62">
        <v>0</v>
      </c>
      <c r="W62">
        <v>0</v>
      </c>
      <c r="X62">
        <v>0</v>
      </c>
      <c r="Y62">
        <v>3856.2159999999999</v>
      </c>
      <c r="Z62">
        <v>0</v>
      </c>
      <c r="AA62">
        <v>183.001</v>
      </c>
      <c r="AB62">
        <v>0</v>
      </c>
      <c r="AC62">
        <v>358.52</v>
      </c>
      <c r="AD62">
        <v>0</v>
      </c>
      <c r="AE62">
        <v>3005.9989999999998</v>
      </c>
      <c r="AF62">
        <v>2051.364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7804.5039999999999</v>
      </c>
      <c r="F64">
        <v>0</v>
      </c>
      <c r="G64">
        <v>0</v>
      </c>
      <c r="H64">
        <v>2918.1930000000002</v>
      </c>
      <c r="I64">
        <v>0</v>
      </c>
      <c r="J64">
        <v>1870.4190000000001</v>
      </c>
      <c r="K64">
        <v>1072.739</v>
      </c>
      <c r="L64">
        <v>10472.441999999999</v>
      </c>
      <c r="M64">
        <v>0</v>
      </c>
      <c r="N64">
        <v>0</v>
      </c>
      <c r="O64">
        <v>0</v>
      </c>
      <c r="P64">
        <v>538.30100000000004</v>
      </c>
      <c r="Q64">
        <v>575.98599999999999</v>
      </c>
      <c r="R64">
        <v>210.54300000000001</v>
      </c>
      <c r="S64">
        <v>2901.471</v>
      </c>
      <c r="T64">
        <v>2059.4720000000002</v>
      </c>
      <c r="U64">
        <v>1520.866</v>
      </c>
      <c r="V64">
        <v>0</v>
      </c>
      <c r="W64">
        <v>0</v>
      </c>
      <c r="X64">
        <v>0</v>
      </c>
      <c r="Y64">
        <v>10155.302</v>
      </c>
      <c r="Z64">
        <v>0</v>
      </c>
      <c r="AA64">
        <v>380.096</v>
      </c>
      <c r="AB64">
        <v>0</v>
      </c>
      <c r="AC64">
        <v>993.86500000000001</v>
      </c>
      <c r="AD64">
        <v>0</v>
      </c>
      <c r="AE64">
        <v>3115.2429999999999</v>
      </c>
      <c r="AF64">
        <v>3912.6030000000001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379.82499999999999</v>
      </c>
      <c r="F65">
        <v>0</v>
      </c>
      <c r="G65">
        <v>0</v>
      </c>
      <c r="H65">
        <v>0</v>
      </c>
      <c r="I65">
        <v>0</v>
      </c>
      <c r="J65">
        <v>39.514000000000003</v>
      </c>
      <c r="K65">
        <v>7.1449999999999996</v>
      </c>
      <c r="L65">
        <v>804.79100000000005</v>
      </c>
      <c r="M65">
        <v>0</v>
      </c>
      <c r="N65">
        <v>0</v>
      </c>
      <c r="O65">
        <v>0</v>
      </c>
      <c r="P65">
        <v>0</v>
      </c>
      <c r="Q65">
        <v>23.021999999999998</v>
      </c>
      <c r="R65">
        <v>0</v>
      </c>
      <c r="S65">
        <v>0</v>
      </c>
      <c r="T65">
        <v>28.58</v>
      </c>
      <c r="U65">
        <v>25.138999999999999</v>
      </c>
      <c r="V65">
        <v>0</v>
      </c>
      <c r="W65">
        <v>0</v>
      </c>
      <c r="X65">
        <v>0</v>
      </c>
      <c r="Y65">
        <v>154.23699999999999</v>
      </c>
      <c r="Z65">
        <v>0</v>
      </c>
      <c r="AA65">
        <v>6.06</v>
      </c>
      <c r="AB65">
        <v>0</v>
      </c>
      <c r="AC65">
        <v>38.225000000000001</v>
      </c>
      <c r="AD65">
        <v>0</v>
      </c>
      <c r="AE65">
        <v>52.924999999999997</v>
      </c>
      <c r="AF65">
        <v>233.15600000000001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13039.03</v>
      </c>
      <c r="F66">
        <v>0</v>
      </c>
      <c r="G66">
        <v>0</v>
      </c>
      <c r="H66">
        <v>4298.4989999999998</v>
      </c>
      <c r="I66">
        <v>0</v>
      </c>
      <c r="J66">
        <v>2123.8490000000002</v>
      </c>
      <c r="K66">
        <v>1449.0989999999999</v>
      </c>
      <c r="L66">
        <v>17250.507000000001</v>
      </c>
      <c r="M66">
        <v>0</v>
      </c>
      <c r="N66">
        <v>0</v>
      </c>
      <c r="O66">
        <v>0</v>
      </c>
      <c r="P66">
        <v>1111.403</v>
      </c>
      <c r="Q66">
        <v>839.79100000000005</v>
      </c>
      <c r="R66">
        <v>292.67599999999999</v>
      </c>
      <c r="S66">
        <v>3094.6509999999998</v>
      </c>
      <c r="T66">
        <v>2424.2440000000001</v>
      </c>
      <c r="U66">
        <v>2924.5030000000002</v>
      </c>
      <c r="V66">
        <v>0</v>
      </c>
      <c r="W66">
        <v>0</v>
      </c>
      <c r="X66">
        <v>0</v>
      </c>
      <c r="Y66">
        <v>18417.228999999999</v>
      </c>
      <c r="Z66">
        <v>0</v>
      </c>
      <c r="AA66">
        <v>659.59400000000005</v>
      </c>
      <c r="AB66">
        <v>0</v>
      </c>
      <c r="AC66">
        <v>1834.2550000000001</v>
      </c>
      <c r="AD66">
        <v>0</v>
      </c>
      <c r="AE66">
        <v>5477.17</v>
      </c>
      <c r="AF66">
        <v>7730.9229999999998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4044.8829999999998</v>
      </c>
      <c r="F70">
        <v>0</v>
      </c>
      <c r="G70">
        <v>0</v>
      </c>
      <c r="H70">
        <v>1132.836</v>
      </c>
      <c r="I70">
        <v>0</v>
      </c>
      <c r="J70">
        <v>673.17600000000004</v>
      </c>
      <c r="K70">
        <v>270.14100000000002</v>
      </c>
      <c r="L70">
        <v>2791.328</v>
      </c>
      <c r="M70">
        <v>0</v>
      </c>
      <c r="N70">
        <v>0</v>
      </c>
      <c r="O70">
        <v>0</v>
      </c>
      <c r="P70">
        <v>292.69600000000003</v>
      </c>
      <c r="Q70">
        <v>275.86</v>
      </c>
      <c r="R70">
        <v>144.28700000000001</v>
      </c>
      <c r="S70">
        <v>1144.3630000000001</v>
      </c>
      <c r="T70">
        <v>1259.325</v>
      </c>
      <c r="U70">
        <v>609.178</v>
      </c>
      <c r="V70">
        <v>0</v>
      </c>
      <c r="W70">
        <v>0</v>
      </c>
      <c r="X70">
        <v>0</v>
      </c>
      <c r="Y70">
        <v>2314.172</v>
      </c>
      <c r="Z70">
        <v>0</v>
      </c>
      <c r="AA70">
        <v>181.28299999999999</v>
      </c>
      <c r="AB70">
        <v>0</v>
      </c>
      <c r="AC70">
        <v>474.33300000000003</v>
      </c>
      <c r="AD70">
        <v>0</v>
      </c>
      <c r="AE70">
        <v>0</v>
      </c>
      <c r="AF70">
        <v>1202.0219999999999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1112.383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852.928</v>
      </c>
      <c r="F77">
        <v>0</v>
      </c>
      <c r="G77">
        <v>0</v>
      </c>
      <c r="H77">
        <v>167.53899999999999</v>
      </c>
      <c r="I77">
        <v>0</v>
      </c>
      <c r="J77">
        <v>102.80800000000001</v>
      </c>
      <c r="K77">
        <v>22.846</v>
      </c>
      <c r="L77">
        <v>1069.9680000000001</v>
      </c>
      <c r="M77">
        <v>0</v>
      </c>
      <c r="N77">
        <v>0</v>
      </c>
      <c r="O77">
        <v>0</v>
      </c>
      <c r="P77">
        <v>0</v>
      </c>
      <c r="Q77">
        <v>64.730999999999995</v>
      </c>
      <c r="R77">
        <v>38.076999999999998</v>
      </c>
      <c r="S77">
        <v>0</v>
      </c>
      <c r="T77">
        <v>125.655</v>
      </c>
      <c r="U77">
        <v>121.84699999999999</v>
      </c>
      <c r="V77">
        <v>0</v>
      </c>
      <c r="W77">
        <v>0</v>
      </c>
      <c r="X77">
        <v>0</v>
      </c>
      <c r="Y77">
        <v>1050.9290000000001</v>
      </c>
      <c r="Z77">
        <v>0</v>
      </c>
      <c r="AA77">
        <v>30.462</v>
      </c>
      <c r="AB77">
        <v>0</v>
      </c>
      <c r="AC77">
        <v>186.578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1098.895</v>
      </c>
      <c r="F78">
        <v>0</v>
      </c>
      <c r="G78">
        <v>0</v>
      </c>
      <c r="H78">
        <v>145.44800000000001</v>
      </c>
      <c r="I78">
        <v>0</v>
      </c>
      <c r="J78">
        <v>90.319000000000003</v>
      </c>
      <c r="K78">
        <v>17.056000000000001</v>
      </c>
      <c r="L78">
        <v>1402.7829999999999</v>
      </c>
      <c r="M78">
        <v>0</v>
      </c>
      <c r="N78">
        <v>0</v>
      </c>
      <c r="O78">
        <v>0</v>
      </c>
      <c r="P78">
        <v>0</v>
      </c>
      <c r="Q78">
        <v>54.183999999999997</v>
      </c>
      <c r="R78">
        <v>36.970999999999997</v>
      </c>
      <c r="S78">
        <v>0</v>
      </c>
      <c r="T78">
        <v>101.869</v>
      </c>
      <c r="U78">
        <v>82.978999999999999</v>
      </c>
      <c r="V78">
        <v>0</v>
      </c>
      <c r="W78">
        <v>0</v>
      </c>
      <c r="X78">
        <v>0</v>
      </c>
      <c r="Y78">
        <v>743.26099999999997</v>
      </c>
      <c r="Z78">
        <v>0</v>
      </c>
      <c r="AA78">
        <v>23.140999999999998</v>
      </c>
      <c r="AB78">
        <v>0</v>
      </c>
      <c r="AC78">
        <v>0</v>
      </c>
      <c r="AD78">
        <v>0</v>
      </c>
      <c r="AE78">
        <v>0</v>
      </c>
      <c r="AF78">
        <v>500.85300000000001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19641.952000000001</v>
      </c>
      <c r="H102">
        <v>5858.4840000000004</v>
      </c>
      <c r="I102">
        <v>0</v>
      </c>
      <c r="J102">
        <v>2547.4209999999998</v>
      </c>
      <c r="K102">
        <v>1756.7560000000001</v>
      </c>
      <c r="L102">
        <v>513.12</v>
      </c>
      <c r="M102">
        <v>0</v>
      </c>
      <c r="N102">
        <v>25180.013999999999</v>
      </c>
      <c r="O102">
        <v>0</v>
      </c>
      <c r="P102">
        <v>1324.1590000000001</v>
      </c>
      <c r="Q102">
        <v>211.38399999999999</v>
      </c>
      <c r="R102">
        <v>462.22500000000002</v>
      </c>
      <c r="S102">
        <v>4773.585</v>
      </c>
      <c r="T102">
        <v>4926.9780000000001</v>
      </c>
      <c r="U102">
        <v>1257.5219999999999</v>
      </c>
      <c r="V102">
        <v>7577.3209999999999</v>
      </c>
      <c r="W102">
        <v>0</v>
      </c>
      <c r="X102">
        <v>0</v>
      </c>
      <c r="Y102">
        <v>17762.386999999999</v>
      </c>
      <c r="Z102">
        <v>2357.8090000000002</v>
      </c>
      <c r="AA102">
        <v>1055.29</v>
      </c>
      <c r="AB102">
        <v>0</v>
      </c>
      <c r="AC102">
        <v>126.021</v>
      </c>
      <c r="AD102">
        <v>404.41899999999998</v>
      </c>
      <c r="AE102">
        <v>17237.545999999998</v>
      </c>
      <c r="AF102">
        <v>9665.6029999999992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9461.7829999999994</v>
      </c>
      <c r="H103">
        <v>2175.0050000000001</v>
      </c>
      <c r="I103">
        <v>0</v>
      </c>
      <c r="J103">
        <v>603.01</v>
      </c>
      <c r="K103">
        <v>942.67899999999997</v>
      </c>
      <c r="L103">
        <v>0</v>
      </c>
      <c r="M103">
        <v>0</v>
      </c>
      <c r="N103">
        <v>9320</v>
      </c>
      <c r="O103">
        <v>0</v>
      </c>
      <c r="P103">
        <v>462.596</v>
      </c>
      <c r="Q103">
        <v>125.036</v>
      </c>
      <c r="R103">
        <v>135.65199999999999</v>
      </c>
      <c r="S103">
        <v>1188.1369999999999</v>
      </c>
      <c r="T103">
        <v>1462.4639999999999</v>
      </c>
      <c r="U103">
        <v>139.43</v>
      </c>
      <c r="V103">
        <v>5143.402</v>
      </c>
      <c r="W103">
        <v>0</v>
      </c>
      <c r="X103">
        <v>0</v>
      </c>
      <c r="Y103">
        <v>5692.0820000000003</v>
      </c>
      <c r="Z103">
        <v>997.40099999999995</v>
      </c>
      <c r="AA103">
        <v>317.31099999999998</v>
      </c>
      <c r="AB103">
        <v>0</v>
      </c>
      <c r="AC103">
        <v>0</v>
      </c>
      <c r="AD103">
        <v>243.80600000000001</v>
      </c>
      <c r="AE103">
        <v>7424.4139999999998</v>
      </c>
      <c r="AF103">
        <v>3033.1190000000001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346.47300000000001</v>
      </c>
      <c r="F104">
        <v>0</v>
      </c>
      <c r="G104">
        <v>916.87300000000005</v>
      </c>
      <c r="H104">
        <v>874.81</v>
      </c>
      <c r="I104">
        <v>0</v>
      </c>
      <c r="J104">
        <v>271.738</v>
      </c>
      <c r="K104">
        <v>326.66800000000001</v>
      </c>
      <c r="L104">
        <v>370.83199999999999</v>
      </c>
      <c r="M104">
        <v>0</v>
      </c>
      <c r="N104">
        <v>5090.8940000000002</v>
      </c>
      <c r="O104">
        <v>0</v>
      </c>
      <c r="P104">
        <v>431.13799999999998</v>
      </c>
      <c r="Q104">
        <v>90.876000000000005</v>
      </c>
      <c r="R104">
        <v>169.9</v>
      </c>
      <c r="S104">
        <v>458.49400000000003</v>
      </c>
      <c r="T104">
        <v>1300.2539999999999</v>
      </c>
      <c r="U104">
        <v>172.85599999999999</v>
      </c>
      <c r="V104">
        <v>1836.37</v>
      </c>
      <c r="W104">
        <v>0</v>
      </c>
      <c r="X104">
        <v>0</v>
      </c>
      <c r="Y104">
        <v>2776.9520000000002</v>
      </c>
      <c r="Z104">
        <v>534.62800000000004</v>
      </c>
      <c r="AA104">
        <v>151.47</v>
      </c>
      <c r="AB104">
        <v>0</v>
      </c>
      <c r="AC104">
        <v>53.628</v>
      </c>
      <c r="AD104">
        <v>194.26300000000001</v>
      </c>
      <c r="AE104">
        <v>0</v>
      </c>
      <c r="AF104">
        <v>605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625.6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2529.5749999999998</v>
      </c>
      <c r="I110">
        <v>0</v>
      </c>
      <c r="J110">
        <v>379.637</v>
      </c>
      <c r="K110">
        <v>398.322</v>
      </c>
      <c r="L110">
        <v>0</v>
      </c>
      <c r="M110">
        <v>0</v>
      </c>
      <c r="N110">
        <v>0</v>
      </c>
      <c r="O110">
        <v>0</v>
      </c>
      <c r="P110">
        <v>116.179</v>
      </c>
      <c r="Q110">
        <v>76.417000000000002</v>
      </c>
      <c r="R110">
        <v>153.59</v>
      </c>
      <c r="S110">
        <v>1358.32</v>
      </c>
      <c r="T110">
        <v>1721.0650000000001</v>
      </c>
      <c r="U110">
        <v>245.82499999999999</v>
      </c>
      <c r="V110">
        <v>1888.41</v>
      </c>
      <c r="W110">
        <v>0</v>
      </c>
      <c r="X110">
        <v>0</v>
      </c>
      <c r="Y110">
        <v>2883.2020000000002</v>
      </c>
      <c r="Z110">
        <v>810.63599999999997</v>
      </c>
      <c r="AA110">
        <v>0</v>
      </c>
      <c r="AB110">
        <v>0</v>
      </c>
      <c r="AC110">
        <v>0</v>
      </c>
      <c r="AD110">
        <v>271.85399999999998</v>
      </c>
      <c r="AE110">
        <v>1146.3879999999999</v>
      </c>
      <c r="AF110">
        <v>1824.3620000000001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3257.08</v>
      </c>
      <c r="F114">
        <v>0</v>
      </c>
      <c r="G114">
        <v>30170.702000000001</v>
      </c>
      <c r="H114">
        <v>615.11800000000005</v>
      </c>
      <c r="I114">
        <v>0</v>
      </c>
      <c r="J114">
        <v>0</v>
      </c>
      <c r="K114">
        <v>130.94800000000001</v>
      </c>
      <c r="L114">
        <v>2428.9839999999999</v>
      </c>
      <c r="M114">
        <v>0</v>
      </c>
      <c r="N114">
        <v>33349.813000000002</v>
      </c>
      <c r="O114">
        <v>0</v>
      </c>
      <c r="P114">
        <v>607.89499999999998</v>
      </c>
      <c r="Q114">
        <v>0</v>
      </c>
      <c r="R114">
        <v>0</v>
      </c>
      <c r="S114">
        <v>1131.096</v>
      </c>
      <c r="T114">
        <v>529.75800000000004</v>
      </c>
      <c r="U114">
        <v>0</v>
      </c>
      <c r="V114">
        <v>4459.116</v>
      </c>
      <c r="W114">
        <v>0</v>
      </c>
      <c r="X114">
        <v>1603.259</v>
      </c>
      <c r="Y114">
        <v>8029.6409999999996</v>
      </c>
      <c r="Z114">
        <v>131.87899999999999</v>
      </c>
      <c r="AA114">
        <v>270.68900000000002</v>
      </c>
      <c r="AB114">
        <v>0</v>
      </c>
      <c r="AC114">
        <v>0</v>
      </c>
      <c r="AD114">
        <v>615.91800000000001</v>
      </c>
      <c r="AE114">
        <v>7045.5630000000001</v>
      </c>
      <c r="AF114">
        <v>0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5847.9229999999998</v>
      </c>
      <c r="F115">
        <v>51589.366000000002</v>
      </c>
      <c r="G115">
        <v>0</v>
      </c>
      <c r="H115">
        <v>15866.620999999999</v>
      </c>
      <c r="I115">
        <v>0</v>
      </c>
      <c r="J115">
        <v>5631.585</v>
      </c>
      <c r="K115">
        <v>5944.4390000000003</v>
      </c>
      <c r="L115">
        <v>6714.12</v>
      </c>
      <c r="M115">
        <v>74275.486000000004</v>
      </c>
      <c r="N115">
        <v>0</v>
      </c>
      <c r="O115">
        <v>0</v>
      </c>
      <c r="P115">
        <v>4526.3680000000004</v>
      </c>
      <c r="Q115">
        <v>644.36300000000006</v>
      </c>
      <c r="R115">
        <v>1156.624</v>
      </c>
      <c r="S115">
        <v>13051.700999999999</v>
      </c>
      <c r="T115">
        <v>7934.0640000000003</v>
      </c>
      <c r="U115">
        <v>3073.0790000000002</v>
      </c>
      <c r="V115">
        <v>34250.589999999997</v>
      </c>
      <c r="W115">
        <v>27157.061000000002</v>
      </c>
      <c r="X115">
        <v>2007.9860000000001</v>
      </c>
      <c r="Y115">
        <v>46219.273999999998</v>
      </c>
      <c r="Z115">
        <v>25909.317999999999</v>
      </c>
      <c r="AA115">
        <v>3061.944</v>
      </c>
      <c r="AB115">
        <v>29634.15</v>
      </c>
      <c r="AC115">
        <v>883.57</v>
      </c>
      <c r="AD115">
        <v>2471.3870000000002</v>
      </c>
      <c r="AE115">
        <v>22556.616999999998</v>
      </c>
      <c r="AF115">
        <v>19620.240000000002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4312.3680000000004</v>
      </c>
      <c r="F116">
        <v>0</v>
      </c>
      <c r="G116">
        <v>0</v>
      </c>
      <c r="H116">
        <v>1075.68</v>
      </c>
      <c r="I116">
        <v>0</v>
      </c>
      <c r="J116">
        <v>2940.933</v>
      </c>
      <c r="K116">
        <v>571.77499999999998</v>
      </c>
      <c r="L116">
        <v>9139.5390000000007</v>
      </c>
      <c r="M116">
        <v>0</v>
      </c>
      <c r="N116">
        <v>0</v>
      </c>
      <c r="O116">
        <v>0</v>
      </c>
      <c r="P116">
        <v>6927.12</v>
      </c>
      <c r="Q116">
        <v>713.178</v>
      </c>
      <c r="R116">
        <v>0</v>
      </c>
      <c r="S116">
        <v>299.77499999999998</v>
      </c>
      <c r="T116">
        <v>55.533999999999999</v>
      </c>
      <c r="U116">
        <v>5648.3019999999997</v>
      </c>
      <c r="V116">
        <v>0</v>
      </c>
      <c r="W116">
        <v>0</v>
      </c>
      <c r="X116">
        <v>4180.1610000000001</v>
      </c>
      <c r="Y116">
        <v>65345.101000000002</v>
      </c>
      <c r="Z116">
        <v>0</v>
      </c>
      <c r="AA116">
        <v>383.32299999999998</v>
      </c>
      <c r="AB116">
        <v>0</v>
      </c>
      <c r="AC116">
        <v>548.54499999999996</v>
      </c>
      <c r="AD116">
        <v>0</v>
      </c>
      <c r="AE116">
        <v>18528.127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662.65899999999999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2080.66</v>
      </c>
      <c r="F120">
        <v>39534.580999999998</v>
      </c>
      <c r="G120">
        <v>0</v>
      </c>
      <c r="H120">
        <v>3332.2260000000001</v>
      </c>
      <c r="I120">
        <v>0</v>
      </c>
      <c r="J120">
        <v>1280.6949999999999</v>
      </c>
      <c r="K120">
        <v>925.92200000000003</v>
      </c>
      <c r="L120">
        <v>2312.511</v>
      </c>
      <c r="M120">
        <v>53849.624000000003</v>
      </c>
      <c r="N120">
        <v>0</v>
      </c>
      <c r="O120">
        <v>0</v>
      </c>
      <c r="P120">
        <v>1136.433</v>
      </c>
      <c r="Q120">
        <v>265.24900000000002</v>
      </c>
      <c r="R120">
        <v>390.25400000000002</v>
      </c>
      <c r="S120">
        <v>3847.1689999999999</v>
      </c>
      <c r="T120">
        <v>4579.7929999999997</v>
      </c>
      <c r="U120">
        <v>572.01199999999994</v>
      </c>
      <c r="V120">
        <v>5944.77</v>
      </c>
      <c r="W120">
        <v>13749.341</v>
      </c>
      <c r="X120">
        <v>1254.674</v>
      </c>
      <c r="Y120">
        <v>5811.1289999999999</v>
      </c>
      <c r="Z120">
        <v>6106.5029999999997</v>
      </c>
      <c r="AA120">
        <v>543.98500000000001</v>
      </c>
      <c r="AB120">
        <v>0</v>
      </c>
      <c r="AC120">
        <v>59.267000000000003</v>
      </c>
      <c r="AD120">
        <v>313.05200000000002</v>
      </c>
      <c r="AE120">
        <v>5866.8440000000001</v>
      </c>
      <c r="AF120">
        <v>12599.553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584.77499999999998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1639.2739999999999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41.222999999999999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6.085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5.0709999999999997</v>
      </c>
      <c r="T137">
        <v>5.0709999999999997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-1223.423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-6.7469999999999999</v>
      </c>
      <c r="T147">
        <v>0</v>
      </c>
      <c r="U147">
        <v>0</v>
      </c>
      <c r="V147">
        <v>0</v>
      </c>
      <c r="W147">
        <v>-556.101</v>
      </c>
      <c r="X147">
        <v>0</v>
      </c>
      <c r="Y147">
        <v>0</v>
      </c>
      <c r="Z147">
        <v>0</v>
      </c>
      <c r="AA147">
        <v>0</v>
      </c>
      <c r="AB147">
        <v>-1871.7249999999999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7599.558</v>
      </c>
      <c r="F278">
        <v>0</v>
      </c>
      <c r="G278">
        <v>0</v>
      </c>
      <c r="H278">
        <v>3582.701</v>
      </c>
      <c r="I278">
        <v>0</v>
      </c>
      <c r="J278">
        <v>0</v>
      </c>
      <c r="K278">
        <v>194.26900000000001</v>
      </c>
      <c r="L278">
        <v>8979.3729999999996</v>
      </c>
      <c r="M278">
        <v>968.70600000000002</v>
      </c>
      <c r="N278">
        <v>2454.2730000000001</v>
      </c>
      <c r="O278">
        <v>2350.194</v>
      </c>
      <c r="P278">
        <v>1438.567</v>
      </c>
      <c r="Q278">
        <v>279.084</v>
      </c>
      <c r="R278">
        <v>469.24900000000002</v>
      </c>
      <c r="S278">
        <v>4796.8050000000003</v>
      </c>
      <c r="T278">
        <v>3041.3789999999999</v>
      </c>
      <c r="U278">
        <v>1738.3009999999999</v>
      </c>
      <c r="V278">
        <v>606.947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1027.2090000000001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10.288</v>
      </c>
      <c r="F333">
        <v>0</v>
      </c>
      <c r="G333">
        <v>0</v>
      </c>
      <c r="H333">
        <v>2.359</v>
      </c>
      <c r="I333">
        <v>0</v>
      </c>
      <c r="J333">
        <v>0</v>
      </c>
      <c r="K333">
        <v>0</v>
      </c>
      <c r="L333">
        <v>16.547000000000001</v>
      </c>
      <c r="M333">
        <v>0</v>
      </c>
      <c r="N333">
        <v>0</v>
      </c>
      <c r="O333">
        <v>0</v>
      </c>
      <c r="P333">
        <v>0</v>
      </c>
      <c r="Q333">
        <v>1.4219999999999999</v>
      </c>
      <c r="R333">
        <v>0</v>
      </c>
      <c r="S333">
        <v>6.4000000000000001E-2</v>
      </c>
      <c r="T333">
        <v>2.3540000000000001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1.054</v>
      </c>
      <c r="AD333">
        <v>0</v>
      </c>
      <c r="AE333">
        <v>5.2439999999999998</v>
      </c>
      <c r="AF333">
        <v>21.827000000000002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-60.462000000000003</v>
      </c>
      <c r="F334">
        <v>-42.951999999999998</v>
      </c>
      <c r="G334">
        <v>-33.703000000000003</v>
      </c>
      <c r="H334">
        <v>-35.945</v>
      </c>
      <c r="I334">
        <v>-8.5440000000000005</v>
      </c>
      <c r="J334">
        <v>-15.055</v>
      </c>
      <c r="K334">
        <v>-13.475</v>
      </c>
      <c r="L334">
        <v>-89.072999999999993</v>
      </c>
      <c r="M334">
        <v>-67.965999999999994</v>
      </c>
      <c r="N334">
        <v>-42.427</v>
      </c>
      <c r="O334">
        <v>-13.515000000000001</v>
      </c>
      <c r="P334">
        <v>-6.6970000000000001</v>
      </c>
      <c r="Q334">
        <v>-5.4450000000000003</v>
      </c>
      <c r="R334">
        <v>-3.1019999999999999</v>
      </c>
      <c r="S334">
        <v>-31.212</v>
      </c>
      <c r="T334">
        <v>-22.817</v>
      </c>
      <c r="U334">
        <v>-16.587</v>
      </c>
      <c r="V334">
        <v>-34.408000000000001</v>
      </c>
      <c r="W334">
        <v>-22.916</v>
      </c>
      <c r="X334">
        <v>-4.2519999999999998</v>
      </c>
      <c r="Y334">
        <v>-1.1339999999999999</v>
      </c>
      <c r="Z334">
        <v>-0.23899999999999999</v>
      </c>
      <c r="AA334">
        <v>-0.1</v>
      </c>
      <c r="AB334">
        <v>-8.3000000000000004E-2</v>
      </c>
      <c r="AC334">
        <v>-8.5299999999999994</v>
      </c>
      <c r="AD334">
        <v>-2.1379999999999999</v>
      </c>
      <c r="AE334">
        <v>-20.532</v>
      </c>
      <c r="AF334">
        <v>-33.079000000000001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-8.7999999999999995E-2</v>
      </c>
      <c r="F335">
        <v>-0.16200000000000001</v>
      </c>
      <c r="G335">
        <v>0</v>
      </c>
      <c r="H335">
        <v>-11.37</v>
      </c>
      <c r="I335">
        <v>-0.2</v>
      </c>
      <c r="J335">
        <v>0</v>
      </c>
      <c r="K335">
        <v>0</v>
      </c>
      <c r="L335">
        <v>-5.5419999999999998</v>
      </c>
      <c r="M335">
        <v>-5.54</v>
      </c>
      <c r="N335">
        <v>-0.53300000000000003</v>
      </c>
      <c r="O335">
        <v>-0.752</v>
      </c>
      <c r="P335">
        <v>0</v>
      </c>
      <c r="Q335">
        <v>0</v>
      </c>
      <c r="R335">
        <v>0</v>
      </c>
      <c r="S335">
        <v>-15.891999999999999</v>
      </c>
      <c r="T335">
        <v>-0.71799999999999997</v>
      </c>
      <c r="U335">
        <v>-0.27600000000000002</v>
      </c>
      <c r="V335">
        <v>-2.375</v>
      </c>
      <c r="W335">
        <v>-2.5510000000000002</v>
      </c>
      <c r="X335">
        <v>-0.77300000000000002</v>
      </c>
      <c r="Y335">
        <v>-0.13700000000000001</v>
      </c>
      <c r="Z335">
        <v>-3.0739999999999998</v>
      </c>
      <c r="AA335">
        <v>-0.30199999999999999</v>
      </c>
      <c r="AB335">
        <v>-0.58799999999999997</v>
      </c>
      <c r="AC335">
        <v>0</v>
      </c>
      <c r="AD335">
        <v>0</v>
      </c>
      <c r="AE335">
        <v>0</v>
      </c>
      <c r="AF335">
        <v>-1.0999999999999999E-2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122435.739</v>
      </c>
      <c r="F338">
        <v>98971.521999999997</v>
      </c>
      <c r="G338">
        <v>66675.148000000001</v>
      </c>
      <c r="H338">
        <v>73052.664999999994</v>
      </c>
      <c r="I338">
        <v>21447.52</v>
      </c>
      <c r="J338">
        <v>32449.151999999998</v>
      </c>
      <c r="K338">
        <v>20934.095000000001</v>
      </c>
      <c r="L338">
        <v>153504.818</v>
      </c>
      <c r="M338">
        <v>147654.57500000001</v>
      </c>
      <c r="N338">
        <v>81535.945000000007</v>
      </c>
      <c r="O338">
        <v>36045.54</v>
      </c>
      <c r="P338">
        <v>35897.082999999999</v>
      </c>
      <c r="Q338">
        <v>9478.0630000000001</v>
      </c>
      <c r="R338">
        <v>5037.384</v>
      </c>
      <c r="S338">
        <v>62211.425999999999</v>
      </c>
      <c r="T338">
        <v>51948.942000000003</v>
      </c>
      <c r="U338">
        <v>37943.216999999997</v>
      </c>
      <c r="V338">
        <v>74400.085000000006</v>
      </c>
      <c r="W338">
        <v>50407.461000000003</v>
      </c>
      <c r="X338">
        <v>10646.263000000001</v>
      </c>
      <c r="Y338">
        <v>369623.86300000001</v>
      </c>
      <c r="Z338">
        <v>46942.300999999999</v>
      </c>
      <c r="AA338">
        <v>11343.763999999999</v>
      </c>
      <c r="AB338">
        <v>61783.072</v>
      </c>
      <c r="AC338">
        <v>14961.221</v>
      </c>
      <c r="AD338">
        <v>5061.125</v>
      </c>
      <c r="AE338">
        <v>184731.989</v>
      </c>
      <c r="AF338">
        <v>108017.986</v>
      </c>
      <c r="AG338">
        <v>0</v>
      </c>
      <c r="AH338">
        <v>0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F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>SUM(AG5:AG337)-AG338</f>
        <v>0</v>
      </c>
      <c r="AH340">
        <f>SUM(AH5:AH337)-AH338</f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3609.6190000000001</v>
      </c>
      <c r="F342" s="11">
        <f>SUMIF($D$4:$D$336,$D$342,F4:F336)</f>
        <v>6314.6889999999994</v>
      </c>
      <c r="G342" s="11">
        <f>SUMIF($D$4:$D$336,$D$342,G4:G336)</f>
        <v>5854.8819999999996</v>
      </c>
      <c r="H342" s="11">
        <f>SUMIF($D$4:$D$336,$D$342,H4:H336)</f>
        <v>4043.3560000000002</v>
      </c>
      <c r="I342" s="11">
        <f t="shared" ref="I342:AF342" si="1">SUMIF($D$4:$D$336,$D$342,I4:I336)</f>
        <v>1609.521</v>
      </c>
      <c r="J342" s="11">
        <f t="shared" si="1"/>
        <v>1203.0610000000001</v>
      </c>
      <c r="K342" s="11">
        <f t="shared" si="1"/>
        <v>1164.8389999999999</v>
      </c>
      <c r="L342" s="11">
        <f t="shared" si="1"/>
        <v>5700.9140000000007</v>
      </c>
      <c r="M342" s="11">
        <f t="shared" si="1"/>
        <v>15099.995999999999</v>
      </c>
      <c r="N342" s="11">
        <f t="shared" si="1"/>
        <v>6183.9110000000001</v>
      </c>
      <c r="O342" s="11">
        <f t="shared" si="1"/>
        <v>2291.1550000000002</v>
      </c>
      <c r="P342" s="11">
        <f t="shared" si="1"/>
        <v>1659.1109999999999</v>
      </c>
      <c r="Q342" s="11">
        <f t="shared" si="1"/>
        <v>623.11200000000008</v>
      </c>
      <c r="R342" s="11">
        <f t="shared" si="1"/>
        <v>256.56600000000003</v>
      </c>
      <c r="S342" s="11">
        <f>SUMIF($D$4:$D$336,$D$342,S4:S336)</f>
        <v>2537.8970000000004</v>
      </c>
      <c r="T342" s="11">
        <f t="shared" si="1"/>
        <v>3148.248</v>
      </c>
      <c r="U342" s="11">
        <f t="shared" si="1"/>
        <v>2509.2249999999999</v>
      </c>
      <c r="V342" s="11">
        <f t="shared" si="1"/>
        <v>9828.6419999999998</v>
      </c>
      <c r="W342" s="11">
        <f t="shared" si="1"/>
        <v>5764.2070000000003</v>
      </c>
      <c r="X342" s="11">
        <f>SUMIF($D$4:$D$336,$D$342,X4:X336)</f>
        <v>605.97299999999996</v>
      </c>
      <c r="Y342" s="11">
        <f t="shared" si="1"/>
        <v>13487.793</v>
      </c>
      <c r="Z342" s="11">
        <f t="shared" si="1"/>
        <v>4583.4579999999996</v>
      </c>
      <c r="AA342" s="11">
        <f t="shared" si="1"/>
        <v>344.02800000000002</v>
      </c>
      <c r="AB342" s="11">
        <f t="shared" si="1"/>
        <v>15976.651000000002</v>
      </c>
      <c r="AC342" s="11">
        <f t="shared" si="1"/>
        <v>1441.671</v>
      </c>
      <c r="AD342" s="11">
        <f t="shared" si="1"/>
        <v>507.34100000000001</v>
      </c>
      <c r="AE342" s="11">
        <f t="shared" si="1"/>
        <v>12278.476000000001</v>
      </c>
      <c r="AF342" s="11">
        <f t="shared" si="1"/>
        <v>2734.2420000000002</v>
      </c>
      <c r="AG342" s="11">
        <f>SUMIF($D$4:$D$336,$D$342,AG4:AG336)</f>
        <v>0</v>
      </c>
      <c r="AH342" s="11">
        <f>SUMIF($D$4:$D$336,$D$342,AH4:AH336)</f>
        <v>0</v>
      </c>
    </row>
    <row r="343" spans="1:34" x14ac:dyDescent="0.2">
      <c r="A343" t="s">
        <v>609</v>
      </c>
      <c r="D343">
        <v>2</v>
      </c>
      <c r="E343" s="11">
        <f>SUMIF($D$4:$D$336,$D$343,E4:E336)</f>
        <v>50631.576000000001</v>
      </c>
      <c r="F343" s="11">
        <f>SUMIF($D$4:$D$336,$D$343,F4:F336)</f>
        <v>1576</v>
      </c>
      <c r="G343" s="11">
        <f>SUMIF($D$4:$D$336,$D$343,G4:G336)</f>
        <v>0</v>
      </c>
      <c r="H343" s="11">
        <f>SUMIF($D$4:$D$336,$D$343,H4:H336)</f>
        <v>19854.326000000001</v>
      </c>
      <c r="I343" s="11">
        <f t="shared" ref="I343:AF343" si="2">SUMIF($D$4:$D$336,$D$343,I4:I336)</f>
        <v>19846.742999999995</v>
      </c>
      <c r="J343" s="11">
        <f t="shared" si="2"/>
        <v>9513.5460000000003</v>
      </c>
      <c r="K343" s="11">
        <f t="shared" si="2"/>
        <v>4781.0160000000005</v>
      </c>
      <c r="L343" s="11">
        <f t="shared" si="2"/>
        <v>63743.064999999995</v>
      </c>
      <c r="M343" s="11">
        <f t="shared" si="2"/>
        <v>4757.692</v>
      </c>
      <c r="N343" s="11">
        <f t="shared" si="2"/>
        <v>0</v>
      </c>
      <c r="O343" s="11">
        <f t="shared" si="2"/>
        <v>31418.457999999999</v>
      </c>
      <c r="P343" s="11">
        <f t="shared" si="2"/>
        <v>13913.313999999998</v>
      </c>
      <c r="Q343" s="11">
        <f t="shared" si="2"/>
        <v>3690.163</v>
      </c>
      <c r="R343" s="11">
        <f t="shared" si="2"/>
        <v>710.35500000000002</v>
      </c>
      <c r="S343" s="11">
        <f>SUMIF($D$4:$D$336,$D$343,S4:S336)</f>
        <v>16512.096000000001</v>
      </c>
      <c r="T343" s="11">
        <f t="shared" si="2"/>
        <v>12778.752</v>
      </c>
      <c r="U343" s="11">
        <f t="shared" si="2"/>
        <v>14581.342000000001</v>
      </c>
      <c r="V343" s="11">
        <f t="shared" si="2"/>
        <v>2901.3</v>
      </c>
      <c r="W343" s="11">
        <f t="shared" si="2"/>
        <v>4318.42</v>
      </c>
      <c r="X343" s="11">
        <f>SUMIF($D$4:$D$336,$D$343,X4:X336)</f>
        <v>999.23500000000001</v>
      </c>
      <c r="Y343" s="11">
        <f t="shared" si="2"/>
        <v>146808.73700000002</v>
      </c>
      <c r="Z343" s="11">
        <f t="shared" si="2"/>
        <v>5513.982</v>
      </c>
      <c r="AA343" s="11">
        <f t="shared" si="2"/>
        <v>3103.375</v>
      </c>
      <c r="AB343" s="11">
        <f t="shared" si="2"/>
        <v>18044.667000000001</v>
      </c>
      <c r="AC343" s="11">
        <f t="shared" si="2"/>
        <v>6882.884</v>
      </c>
      <c r="AD343" s="11">
        <f t="shared" si="2"/>
        <v>0</v>
      </c>
      <c r="AE343" s="11">
        <f t="shared" si="2"/>
        <v>68933.89</v>
      </c>
      <c r="AF343" s="11">
        <f t="shared" si="2"/>
        <v>29514.420000000002</v>
      </c>
      <c r="AG343" s="11">
        <f>SUMIF($D$4:$D$336,$D$343,AG4:AG336)</f>
        <v>0</v>
      </c>
      <c r="AH343" s="11">
        <f>SUMIF($D$4:$D$336,$D$343,AH4:AH336)</f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47161.289000000004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14046.326999999999</v>
      </c>
      <c r="I344" s="11">
        <f t="shared" ref="I344:AF344" si="3">SUMIF($D$4:$D$336,$D$344,I4:I336)</f>
        <v>0</v>
      </c>
      <c r="J344" s="11">
        <f t="shared" si="3"/>
        <v>10840.387000000001</v>
      </c>
      <c r="K344" s="11">
        <f t="shared" si="3"/>
        <v>4341.8100000000004</v>
      </c>
      <c r="L344" s="11">
        <f t="shared" si="3"/>
        <v>60347.216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10288.02</v>
      </c>
      <c r="Q344" s="11">
        <f t="shared" si="3"/>
        <v>3357.4870000000001</v>
      </c>
      <c r="R344" s="11">
        <f t="shared" si="3"/>
        <v>1061.0229999999999</v>
      </c>
      <c r="S344" s="11">
        <f>SUMIF($D$4:$D$336,$D$344,S4:S336)</f>
        <v>12604.841999999999</v>
      </c>
      <c r="T344" s="11">
        <f t="shared" si="3"/>
        <v>10314.773000000001</v>
      </c>
      <c r="U344" s="11">
        <f t="shared" si="3"/>
        <v>13465.662</v>
      </c>
      <c r="V344" s="11">
        <f t="shared" si="3"/>
        <v>0</v>
      </c>
      <c r="W344" s="11">
        <f t="shared" si="3"/>
        <v>0</v>
      </c>
      <c r="X344" s="11">
        <f>SUMIF($D$4:$D$336,$D$344,X4:X336)</f>
        <v>4180.1610000000001</v>
      </c>
      <c r="Y344" s="11">
        <f t="shared" si="3"/>
        <v>118359.747</v>
      </c>
      <c r="Z344" s="11">
        <f t="shared" si="3"/>
        <v>0</v>
      </c>
      <c r="AA344" s="11">
        <f t="shared" si="3"/>
        <v>2442.471</v>
      </c>
      <c r="AB344" s="11">
        <f t="shared" si="3"/>
        <v>0</v>
      </c>
      <c r="AC344" s="11">
        <f t="shared" si="3"/>
        <v>5335.0780000000004</v>
      </c>
      <c r="AD344" s="11">
        <f t="shared" si="3"/>
        <v>0</v>
      </c>
      <c r="AE344" s="11">
        <f t="shared" si="3"/>
        <v>42257.538999999997</v>
      </c>
      <c r="AF344" s="11">
        <f t="shared" si="3"/>
        <v>25166.665000000005</v>
      </c>
      <c r="AG344" s="11">
        <f>SUMIF($D$4:$D$336,$D$344,AG4:AG336)</f>
        <v>0</v>
      </c>
      <c r="AH344" s="11">
        <f>SUMIF($D$4:$D$336,$D$344,AH4:AH336)</f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11532.135999999999</v>
      </c>
      <c r="F345" s="11">
        <f>SUMIF($D$4:$D$336,$D$345,F4:F336)</f>
        <v>91123.947</v>
      </c>
      <c r="G345" s="11">
        <f>SUMIF($D$4:$D$336,$D$345,G4:G336)</f>
        <v>60191.31</v>
      </c>
      <c r="H345" s="11">
        <f>SUMIF($D$4:$D$336,$D$345,H4:H336)</f>
        <v>31257.923999999995</v>
      </c>
      <c r="I345" s="11">
        <f t="shared" ref="I345:AF345" si="4">SUMIF($D$4:$D$336,$D$345,I4:I336)</f>
        <v>0</v>
      </c>
      <c r="J345" s="11">
        <f t="shared" si="4"/>
        <v>10714.085999999999</v>
      </c>
      <c r="K345" s="11">
        <f t="shared" si="4"/>
        <v>10425.734</v>
      </c>
      <c r="L345" s="11">
        <f t="shared" si="4"/>
        <v>12339.567000000001</v>
      </c>
      <c r="M345" s="11">
        <f t="shared" si="4"/>
        <v>126901.68700000002</v>
      </c>
      <c r="N345" s="11">
        <f t="shared" si="4"/>
        <v>72940.72099999999</v>
      </c>
      <c r="O345" s="11">
        <f t="shared" si="4"/>
        <v>0</v>
      </c>
      <c r="P345" s="11">
        <f t="shared" si="4"/>
        <v>8604.768</v>
      </c>
      <c r="Q345" s="11">
        <f t="shared" si="4"/>
        <v>1413.325</v>
      </c>
      <c r="R345" s="11">
        <f t="shared" si="4"/>
        <v>2468.2449999999999</v>
      </c>
      <c r="S345" s="11">
        <f>SUMIF($D$4:$D$336,$D$345,S4:S336)</f>
        <v>25806.826000000001</v>
      </c>
      <c r="T345" s="11">
        <f t="shared" si="4"/>
        <v>22459.446999999996</v>
      </c>
      <c r="U345" s="11">
        <f t="shared" si="4"/>
        <v>5460.7240000000002</v>
      </c>
      <c r="V345" s="11">
        <f t="shared" si="4"/>
        <v>61099.978999999992</v>
      </c>
      <c r="W345" s="11">
        <f t="shared" si="4"/>
        <v>40350.300999999999</v>
      </c>
      <c r="X345" s="11">
        <f>SUMIF($D$4:$D$336,$D$345,X4:X336)</f>
        <v>4865.9189999999999</v>
      </c>
      <c r="Y345" s="11">
        <f t="shared" si="4"/>
        <v>89174.667000000001</v>
      </c>
      <c r="Z345" s="11">
        <f t="shared" si="4"/>
        <v>36848.173999999999</v>
      </c>
      <c r="AA345" s="11">
        <f t="shared" si="4"/>
        <v>5400.6889999999994</v>
      </c>
      <c r="AB345" s="11">
        <f t="shared" si="4"/>
        <v>27762.425000000003</v>
      </c>
      <c r="AC345" s="11">
        <f t="shared" si="4"/>
        <v>1122.4860000000001</v>
      </c>
      <c r="AD345" s="11">
        <f t="shared" si="4"/>
        <v>4555.9220000000005</v>
      </c>
      <c r="AE345" s="11">
        <f t="shared" si="4"/>
        <v>61277.371999999996</v>
      </c>
      <c r="AF345" s="11">
        <f t="shared" si="4"/>
        <v>47973.476999999999</v>
      </c>
      <c r="AG345" s="11">
        <f>SUMIF($D$4:$D$336,$D$345,AG4:AG336)</f>
        <v>0</v>
      </c>
      <c r="AH345" s="11">
        <f>SUMIF($D$4:$D$336,$D$345,AH4:AH336)</f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7599.558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3582.701</v>
      </c>
      <c r="I346" s="11">
        <f t="shared" ref="I346:AF346" si="5">SUMIF($D$4:$D$336,$D$346,I4:I336)</f>
        <v>0</v>
      </c>
      <c r="J346" s="11">
        <f t="shared" si="5"/>
        <v>0</v>
      </c>
      <c r="K346" s="11">
        <f t="shared" si="5"/>
        <v>194.26900000000001</v>
      </c>
      <c r="L346" s="11">
        <f t="shared" si="5"/>
        <v>8979.3729999999996</v>
      </c>
      <c r="M346" s="11">
        <f t="shared" si="5"/>
        <v>968.70600000000002</v>
      </c>
      <c r="N346" s="11">
        <f t="shared" si="5"/>
        <v>2454.2730000000001</v>
      </c>
      <c r="O346" s="11">
        <f t="shared" si="5"/>
        <v>2350.194</v>
      </c>
      <c r="P346" s="11">
        <f t="shared" si="5"/>
        <v>1438.567</v>
      </c>
      <c r="Q346" s="11">
        <f t="shared" si="5"/>
        <v>279.084</v>
      </c>
      <c r="R346" s="11">
        <f t="shared" si="5"/>
        <v>469.24900000000002</v>
      </c>
      <c r="S346" s="11">
        <f>SUMIF($D$4:$D$336,$D$346,S4:S336)</f>
        <v>4796.8050000000003</v>
      </c>
      <c r="T346" s="11">
        <f t="shared" si="5"/>
        <v>3041.3789999999999</v>
      </c>
      <c r="U346" s="11">
        <f t="shared" si="5"/>
        <v>1738.3009999999999</v>
      </c>
      <c r="V346" s="11">
        <f t="shared" si="5"/>
        <v>606.947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1027.2090000000001</v>
      </c>
      <c r="AG346" s="11">
        <f>SUMIF($D$4:$D$336,$D$346,AG4:AG336)</f>
        <v>0</v>
      </c>
      <c r="AH346" s="11">
        <f>SUMIF($D$4:$D$336,$D$346,AH4:AH336)</f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1901.5609999999999</v>
      </c>
      <c r="F347" s="11">
        <f>SUMIF($D$4:$D$336,$D$347,F4:F336)+SUMIF($D$4:$D$336,$B$347,F4:F336)</f>
        <v>-43.113999999999997</v>
      </c>
      <c r="G347" s="11">
        <f>SUMIF($D$4:$D$336,$D$347,G4:G336)+SUMIF($D$4:$D$336,$B$347,G4:G336)</f>
        <v>628.95600000000002</v>
      </c>
      <c r="H347" s="11">
        <f>SUMIF($D$4:$D$336,$D$347,H4:H336)+SUMIF($D$4:$D$336,$B$347,H4:H336)</f>
        <v>268.03099999999995</v>
      </c>
      <c r="I347" s="11">
        <f t="shared" ref="I347:AF347" si="6">SUMIF($D$4:$D$336,$D$347,I4:I336)+SUMIF($D$4:$D$336,$B$347,I4:I336)</f>
        <v>-8.7439999999999998</v>
      </c>
      <c r="J347" s="11">
        <f t="shared" si="6"/>
        <v>178.072</v>
      </c>
      <c r="K347" s="11">
        <f t="shared" si="6"/>
        <v>26.427</v>
      </c>
      <c r="L347" s="11">
        <f t="shared" si="6"/>
        <v>2394.6830000000004</v>
      </c>
      <c r="M347" s="11">
        <f t="shared" si="6"/>
        <v>-73.506</v>
      </c>
      <c r="N347" s="11">
        <f t="shared" si="6"/>
        <v>-42.96</v>
      </c>
      <c r="O347" s="11">
        <f t="shared" si="6"/>
        <v>-14.267000000000001</v>
      </c>
      <c r="P347" s="11">
        <f t="shared" si="6"/>
        <v>-6.6970000000000001</v>
      </c>
      <c r="Q347" s="11">
        <f t="shared" si="6"/>
        <v>114.892</v>
      </c>
      <c r="R347" s="11">
        <f t="shared" si="6"/>
        <v>71.945999999999998</v>
      </c>
      <c r="S347" s="11">
        <f>SUMIF($D$4:$D$336,$D$347,S4:S336)+SUMIF($D$4:$D$336,$B$347,S4:S336)</f>
        <v>-47.04</v>
      </c>
      <c r="T347" s="11">
        <f t="shared" si="6"/>
        <v>206.34300000000002</v>
      </c>
      <c r="U347" s="11">
        <f t="shared" si="6"/>
        <v>187.96299999999999</v>
      </c>
      <c r="V347" s="11">
        <f t="shared" si="6"/>
        <v>-36.783000000000001</v>
      </c>
      <c r="W347" s="11">
        <f t="shared" si="6"/>
        <v>-25.466999999999999</v>
      </c>
      <c r="X347" s="11">
        <f>SUMIF($D$4:$D$336,$D$347,X4:X336)+SUMIF($D$4:$D$336,$B$347,X4:X336)</f>
        <v>-5.0249999999999995</v>
      </c>
      <c r="Y347" s="11">
        <f t="shared" si="6"/>
        <v>1792.9190000000001</v>
      </c>
      <c r="Z347" s="11">
        <f t="shared" si="6"/>
        <v>-3.3129999999999997</v>
      </c>
      <c r="AA347" s="11">
        <f t="shared" si="6"/>
        <v>53.200999999999993</v>
      </c>
      <c r="AB347" s="11">
        <f t="shared" si="6"/>
        <v>-0.67099999999999993</v>
      </c>
      <c r="AC347" s="11">
        <f t="shared" si="6"/>
        <v>179.102</v>
      </c>
      <c r="AD347" s="11">
        <f t="shared" si="6"/>
        <v>-2.1379999999999999</v>
      </c>
      <c r="AE347" s="11">
        <f t="shared" si="6"/>
        <v>-15.288</v>
      </c>
      <c r="AF347" s="11">
        <f t="shared" si="6"/>
        <v>1601.9730000000002</v>
      </c>
      <c r="AG347" s="11">
        <f>SUMIF($D$4:$D$336,$D$347,AG4:AG336)+SUMIF($D$4:$D$336,$B$347,AG4:AG336)</f>
        <v>0</v>
      </c>
      <c r="AH347" s="11">
        <f>SUMIF($D$4:$D$336,$D$347,AH4:AH336)+SUMIF($D$4:$D$336,$B$347,AH4:AH336)</f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122435.739</v>
      </c>
      <c r="F349">
        <f>SUM(F342:F348)</f>
        <v>98971.521999999997</v>
      </c>
      <c r="G349">
        <f>SUM(G342:G348)</f>
        <v>66675.148000000001</v>
      </c>
      <c r="H349">
        <f>SUM(H342:H348)</f>
        <v>73052.664999999994</v>
      </c>
      <c r="I349">
        <f t="shared" ref="I349:AF349" si="7">SUM(I342:I348)</f>
        <v>21447.519999999997</v>
      </c>
      <c r="J349">
        <f t="shared" si="7"/>
        <v>32449.151999999998</v>
      </c>
      <c r="K349">
        <f t="shared" si="7"/>
        <v>20934.095000000001</v>
      </c>
      <c r="L349">
        <f t="shared" si="7"/>
        <v>153504.81799999997</v>
      </c>
      <c r="M349">
        <f t="shared" si="7"/>
        <v>147654.57500000004</v>
      </c>
      <c r="N349">
        <f t="shared" si="7"/>
        <v>81535.944999999978</v>
      </c>
      <c r="O349">
        <f t="shared" si="7"/>
        <v>36045.54</v>
      </c>
      <c r="P349">
        <f t="shared" si="7"/>
        <v>35897.083000000006</v>
      </c>
      <c r="Q349">
        <f t="shared" si="7"/>
        <v>9478.0630000000001</v>
      </c>
      <c r="R349">
        <f t="shared" si="7"/>
        <v>5037.384</v>
      </c>
      <c r="S349">
        <f>SUM(S342:S348)</f>
        <v>62211.425999999999</v>
      </c>
      <c r="T349">
        <f t="shared" si="7"/>
        <v>51948.942000000003</v>
      </c>
      <c r="U349">
        <f t="shared" si="7"/>
        <v>37943.217000000004</v>
      </c>
      <c r="V349">
        <f t="shared" si="7"/>
        <v>74400.084999999992</v>
      </c>
      <c r="W349">
        <f t="shared" si="7"/>
        <v>50407.461000000003</v>
      </c>
      <c r="X349">
        <f>SUM(X342:X348)</f>
        <v>10646.263000000001</v>
      </c>
      <c r="Y349">
        <f t="shared" si="7"/>
        <v>369623.86300000001</v>
      </c>
      <c r="Z349">
        <f t="shared" si="7"/>
        <v>46942.300999999999</v>
      </c>
      <c r="AA349">
        <f t="shared" si="7"/>
        <v>11343.763999999997</v>
      </c>
      <c r="AB349">
        <f t="shared" si="7"/>
        <v>61783.072</v>
      </c>
      <c r="AC349">
        <f t="shared" si="7"/>
        <v>14961.221000000003</v>
      </c>
      <c r="AD349">
        <f t="shared" si="7"/>
        <v>5061.1250000000009</v>
      </c>
      <c r="AE349">
        <f t="shared" si="7"/>
        <v>184731.989</v>
      </c>
      <c r="AF349">
        <f t="shared" si="7"/>
        <v>108017.986</v>
      </c>
      <c r="AG349">
        <f>SUM(AG342:AG348)</f>
        <v>0</v>
      </c>
      <c r="AH349">
        <f>SUM(AH342:AH348)</f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122435.739</v>
      </c>
      <c r="F351" s="9">
        <f>F349-F337</f>
        <v>98971.521999999997</v>
      </c>
      <c r="G351" s="9">
        <f>G349-G337</f>
        <v>66675.148000000001</v>
      </c>
      <c r="H351" s="9">
        <f>H349-H337</f>
        <v>73052.664999999994</v>
      </c>
      <c r="I351" s="9">
        <f t="shared" ref="I351:AF351" si="8">I349-I337</f>
        <v>21447.519999999997</v>
      </c>
      <c r="J351" s="9">
        <f t="shared" si="8"/>
        <v>32449.151999999998</v>
      </c>
      <c r="K351" s="9">
        <f t="shared" si="8"/>
        <v>20934.095000000001</v>
      </c>
      <c r="L351" s="9">
        <f t="shared" si="8"/>
        <v>153504.81799999997</v>
      </c>
      <c r="M351" s="9">
        <f t="shared" si="8"/>
        <v>147654.57500000004</v>
      </c>
      <c r="N351" s="9">
        <f t="shared" si="8"/>
        <v>81535.944999999978</v>
      </c>
      <c r="O351" s="9">
        <f t="shared" si="8"/>
        <v>36045.54</v>
      </c>
      <c r="P351" s="9">
        <f t="shared" si="8"/>
        <v>35897.083000000006</v>
      </c>
      <c r="Q351" s="9">
        <f t="shared" si="8"/>
        <v>9478.0630000000001</v>
      </c>
      <c r="R351" s="9">
        <f t="shared" si="8"/>
        <v>5037.384</v>
      </c>
      <c r="S351" s="9">
        <f>S349-S337</f>
        <v>62211.425999999999</v>
      </c>
      <c r="T351" s="9">
        <f t="shared" si="8"/>
        <v>51948.942000000003</v>
      </c>
      <c r="U351" s="9">
        <f t="shared" si="8"/>
        <v>37943.217000000004</v>
      </c>
      <c r="V351" s="9">
        <f t="shared" si="8"/>
        <v>74400.084999999992</v>
      </c>
      <c r="W351" s="9">
        <f t="shared" si="8"/>
        <v>50407.461000000003</v>
      </c>
      <c r="X351" s="9">
        <f>X349-X337</f>
        <v>10646.263000000001</v>
      </c>
      <c r="Y351" s="9">
        <f t="shared" si="8"/>
        <v>369623.86300000001</v>
      </c>
      <c r="Z351" s="9">
        <f t="shared" si="8"/>
        <v>46942.300999999999</v>
      </c>
      <c r="AA351" s="9">
        <f t="shared" si="8"/>
        <v>11343.763999999997</v>
      </c>
      <c r="AB351" s="9">
        <f t="shared" si="8"/>
        <v>61783.072</v>
      </c>
      <c r="AC351" s="9">
        <f t="shared" si="8"/>
        <v>14961.221000000003</v>
      </c>
      <c r="AD351" s="9">
        <f t="shared" si="8"/>
        <v>5061.1250000000009</v>
      </c>
      <c r="AE351" s="9">
        <f t="shared" si="8"/>
        <v>184731.989</v>
      </c>
      <c r="AF351" s="9">
        <f t="shared" si="8"/>
        <v>108017.986</v>
      </c>
      <c r="AG351" s="9">
        <f>AG349-AG337</f>
        <v>0</v>
      </c>
      <c r="AH351" s="9">
        <f>AH349-AH337</f>
        <v>0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F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>AG2</f>
        <v>14331</v>
      </c>
      <c r="AH352" s="12">
        <f>AH2</f>
        <v>14332</v>
      </c>
    </row>
    <row r="353" spans="1:34" x14ac:dyDescent="0.2">
      <c r="A353" t="s">
        <v>608</v>
      </c>
      <c r="E353" s="13">
        <f>E342/E349</f>
        <v>2.9481743071767631E-2</v>
      </c>
      <c r="F353" s="13">
        <f>F342/F349</f>
        <v>6.3803090751701277E-2</v>
      </c>
      <c r="G353" s="13">
        <f>G342/G349</f>
        <v>8.7812058549911268E-2</v>
      </c>
      <c r="H353" s="13">
        <f>H342/H349</f>
        <v>5.5348507819666819E-2</v>
      </c>
      <c r="I353" s="13">
        <f t="shared" ref="I353:AF353" si="10">I342/I349</f>
        <v>7.5044620543540705E-2</v>
      </c>
      <c r="J353" s="13">
        <f t="shared" si="10"/>
        <v>3.7075267791281577E-2</v>
      </c>
      <c r="K353" s="13">
        <f t="shared" si="10"/>
        <v>5.5643150563709581E-2</v>
      </c>
      <c r="L353" s="13">
        <f t="shared" si="10"/>
        <v>3.713833920183536E-2</v>
      </c>
      <c r="M353" s="13">
        <f t="shared" si="10"/>
        <v>0.10226568326785672</v>
      </c>
      <c r="N353" s="13">
        <f t="shared" si="10"/>
        <v>7.5842758675330274E-2</v>
      </c>
      <c r="O353" s="13">
        <f t="shared" si="10"/>
        <v>6.3562787518233882E-2</v>
      </c>
      <c r="P353" s="13">
        <f t="shared" si="10"/>
        <v>4.6218546504182514E-2</v>
      </c>
      <c r="Q353" s="13">
        <f t="shared" si="10"/>
        <v>6.574254676298312E-2</v>
      </c>
      <c r="R353" s="13">
        <f t="shared" si="10"/>
        <v>5.0932388716047862E-2</v>
      </c>
      <c r="S353" s="13">
        <f>S342/S349</f>
        <v>4.0794708676184344E-2</v>
      </c>
      <c r="T353" s="13">
        <f t="shared" si="10"/>
        <v>6.0602735663028512E-2</v>
      </c>
      <c r="U353" s="13">
        <f t="shared" si="10"/>
        <v>6.6131055782644887E-2</v>
      </c>
      <c r="V353" s="13">
        <f t="shared" si="10"/>
        <v>0.13210525229910694</v>
      </c>
      <c r="W353" s="13">
        <f t="shared" si="10"/>
        <v>0.1143522582897004</v>
      </c>
      <c r="X353" s="13">
        <f>X342/X349</f>
        <v>5.6918845608078618E-2</v>
      </c>
      <c r="Y353" s="13">
        <f t="shared" si="10"/>
        <v>3.6490590435715453E-2</v>
      </c>
      <c r="Z353" s="13">
        <f t="shared" si="10"/>
        <v>9.764024988890084E-2</v>
      </c>
      <c r="AA353" s="13">
        <f t="shared" si="10"/>
        <v>3.0327499761102231E-2</v>
      </c>
      <c r="AB353" s="13">
        <f t="shared" si="10"/>
        <v>0.25859269348082919</v>
      </c>
      <c r="AC353" s="13">
        <f t="shared" si="10"/>
        <v>9.6360517634222487E-2</v>
      </c>
      <c r="AD353" s="13">
        <f t="shared" si="10"/>
        <v>0.10024273259403788</v>
      </c>
      <c r="AE353" s="13">
        <f t="shared" si="10"/>
        <v>6.6466430998044418E-2</v>
      </c>
      <c r="AF353" s="13">
        <f t="shared" si="10"/>
        <v>2.531284003017794E-2</v>
      </c>
      <c r="AG353" s="13" t="e">
        <f>AG342/AG349</f>
        <v>#DIV/0!</v>
      </c>
      <c r="AH353" s="13" t="e">
        <f>AH342/AH349</f>
        <v>#DIV/0!</v>
      </c>
    </row>
    <row r="354" spans="1:34" x14ac:dyDescent="0.2">
      <c r="A354" t="s">
        <v>609</v>
      </c>
      <c r="E354" s="13">
        <f>E343/E349</f>
        <v>0.41353592025936153</v>
      </c>
      <c r="F354" s="13">
        <f>F343/F349</f>
        <v>1.5923772496900676E-2</v>
      </c>
      <c r="G354" s="13">
        <f>G343/G349</f>
        <v>0</v>
      </c>
      <c r="H354" s="13">
        <f>H343/H349</f>
        <v>0.27178099525869459</v>
      </c>
      <c r="I354" s="13">
        <f t="shared" ref="I354:AF354" si="11">I343/I349</f>
        <v>0.92536307228061787</v>
      </c>
      <c r="J354" s="13">
        <f t="shared" si="11"/>
        <v>0.29318319320024144</v>
      </c>
      <c r="K354" s="13">
        <f t="shared" si="11"/>
        <v>0.22838417423824628</v>
      </c>
      <c r="L354" s="13">
        <f t="shared" si="11"/>
        <v>0.41525123335216751</v>
      </c>
      <c r="M354" s="13">
        <f t="shared" si="11"/>
        <v>3.2221771658616054E-2</v>
      </c>
      <c r="N354" s="13">
        <f t="shared" si="11"/>
        <v>0</v>
      </c>
      <c r="O354" s="13">
        <f t="shared" si="11"/>
        <v>0.87163232954756675</v>
      </c>
      <c r="P354" s="13">
        <f t="shared" si="11"/>
        <v>0.38758898599086716</v>
      </c>
      <c r="Q354" s="13">
        <f t="shared" si="11"/>
        <v>0.38933725171482825</v>
      </c>
      <c r="R354" s="13">
        <f t="shared" si="11"/>
        <v>0.14101664673568662</v>
      </c>
      <c r="S354" s="13">
        <f>S343/S349</f>
        <v>0.26541902447309279</v>
      </c>
      <c r="T354" s="13">
        <f t="shared" si="11"/>
        <v>0.24598676138582379</v>
      </c>
      <c r="U354" s="13">
        <f t="shared" si="11"/>
        <v>0.38429377245477103</v>
      </c>
      <c r="V354" s="13">
        <f t="shared" si="11"/>
        <v>3.8995923190141522E-2</v>
      </c>
      <c r="W354" s="13">
        <f t="shared" si="11"/>
        <v>8.567025425065547E-2</v>
      </c>
      <c r="X354" s="13">
        <f>X343/X349</f>
        <v>9.3857816587848711E-2</v>
      </c>
      <c r="Y354" s="13">
        <f t="shared" si="11"/>
        <v>0.39718414230198124</v>
      </c>
      <c r="Z354" s="13">
        <f t="shared" si="11"/>
        <v>0.11746296799553989</v>
      </c>
      <c r="AA354" s="13">
        <f t="shared" si="11"/>
        <v>0.27357541993997764</v>
      </c>
      <c r="AB354" s="13">
        <f t="shared" si="11"/>
        <v>0.29206490412131014</v>
      </c>
      <c r="AC354" s="13">
        <f t="shared" si="11"/>
        <v>0.46004828081879134</v>
      </c>
      <c r="AD354" s="13">
        <f t="shared" si="11"/>
        <v>0</v>
      </c>
      <c r="AE354" s="13">
        <f t="shared" si="11"/>
        <v>0.37315621605741495</v>
      </c>
      <c r="AF354" s="13">
        <f t="shared" si="11"/>
        <v>0.27323616272571494</v>
      </c>
      <c r="AG354" s="13" t="e">
        <f>AG343/AG349</f>
        <v>#DIV/0!</v>
      </c>
      <c r="AH354" s="13" t="e">
        <f>AH343/AH349</f>
        <v>#DIV/0!</v>
      </c>
    </row>
    <row r="355" spans="1:34" x14ac:dyDescent="0.2">
      <c r="A355" t="s">
        <v>610</v>
      </c>
      <c r="E355" s="13">
        <f>E344/E349</f>
        <v>0.38519217824135488</v>
      </c>
      <c r="F355" s="13">
        <f>F344/F349</f>
        <v>0</v>
      </c>
      <c r="G355" s="13">
        <f>G344/G349</f>
        <v>0</v>
      </c>
      <c r="H355" s="13">
        <f>H344/H349</f>
        <v>0.19227672255351672</v>
      </c>
      <c r="I355" s="13">
        <f t="shared" ref="I355:AF355" si="12">I344/I349</f>
        <v>0</v>
      </c>
      <c r="J355" s="13">
        <f t="shared" si="12"/>
        <v>0.33407304449743408</v>
      </c>
      <c r="K355" s="13">
        <f t="shared" si="12"/>
        <v>0.20740375927404553</v>
      </c>
      <c r="L355" s="13">
        <f t="shared" si="12"/>
        <v>0.39312913292402335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0.28659766031685635</v>
      </c>
      <c r="Q355" s="13">
        <f t="shared" si="12"/>
        <v>0.35423767493421388</v>
      </c>
      <c r="R355" s="13">
        <f t="shared" si="12"/>
        <v>0.2106297633851221</v>
      </c>
      <c r="S355" s="13">
        <f>S344/S349</f>
        <v>0.20261297337887735</v>
      </c>
      <c r="T355" s="13">
        <f t="shared" si="12"/>
        <v>0.19855597829114596</v>
      </c>
      <c r="U355" s="13">
        <f t="shared" si="12"/>
        <v>0.35488983445974015</v>
      </c>
      <c r="V355" s="13">
        <f t="shared" si="12"/>
        <v>0</v>
      </c>
      <c r="W355" s="13">
        <f t="shared" si="12"/>
        <v>0</v>
      </c>
      <c r="X355" s="13">
        <f>X344/X349</f>
        <v>0.3926411549291991</v>
      </c>
      <c r="Y355" s="13">
        <f t="shared" si="12"/>
        <v>0.32021673611478924</v>
      </c>
      <c r="Z355" s="13">
        <f t="shared" si="12"/>
        <v>0</v>
      </c>
      <c r="AA355" s="13">
        <f t="shared" si="12"/>
        <v>0.21531398220202752</v>
      </c>
      <c r="AB355" s="13">
        <f t="shared" si="12"/>
        <v>0</v>
      </c>
      <c r="AC355" s="13">
        <f t="shared" si="12"/>
        <v>0.35659375661919568</v>
      </c>
      <c r="AD355" s="13">
        <f t="shared" si="12"/>
        <v>0</v>
      </c>
      <c r="AE355" s="13">
        <f t="shared" si="12"/>
        <v>0.22875052246636068</v>
      </c>
      <c r="AF355" s="13">
        <f t="shared" si="12"/>
        <v>0.23298587514860722</v>
      </c>
      <c r="AG355" s="13" t="e">
        <f>AG344/AG349</f>
        <v>#DIV/0!</v>
      </c>
      <c r="AH355" s="13" t="e">
        <f>AH344/AH349</f>
        <v>#DIV/0!</v>
      </c>
    </row>
    <row r="356" spans="1:34" x14ac:dyDescent="0.2">
      <c r="A356" t="s">
        <v>611</v>
      </c>
      <c r="E356" s="13">
        <f>E345/E349</f>
        <v>9.4189295496472633E-2</v>
      </c>
      <c r="F356" s="13">
        <f>F345/F349</f>
        <v>0.9207087570099205</v>
      </c>
      <c r="G356" s="13">
        <f>G345/G349</f>
        <v>0.90275480153414878</v>
      </c>
      <c r="H356" s="13">
        <f>H345/H349</f>
        <v>0.4278820492038175</v>
      </c>
      <c r="I356" s="13">
        <f t="shared" ref="I356:AF356" si="13">I345/I349</f>
        <v>0</v>
      </c>
      <c r="J356" s="13">
        <f t="shared" si="13"/>
        <v>0.33018077020934167</v>
      </c>
      <c r="K356" s="13">
        <f t="shared" si="13"/>
        <v>0.4980264969658349</v>
      </c>
      <c r="L356" s="13">
        <f t="shared" si="13"/>
        <v>8.0385535521106596E-2</v>
      </c>
      <c r="M356" s="13">
        <f t="shared" si="13"/>
        <v>0.85944974613891911</v>
      </c>
      <c r="N356" s="13">
        <f t="shared" si="13"/>
        <v>0.89458362198414465</v>
      </c>
      <c r="O356" s="13">
        <f t="shared" si="13"/>
        <v>0</v>
      </c>
      <c r="P356" s="13">
        <f t="shared" si="13"/>
        <v>0.23970660791574622</v>
      </c>
      <c r="Q356" s="13">
        <f t="shared" si="13"/>
        <v>0.14911538359683829</v>
      </c>
      <c r="R356" s="13">
        <f t="shared" si="13"/>
        <v>0.489985476588642</v>
      </c>
      <c r="S356" s="13">
        <f>S345/S349</f>
        <v>0.41482453721604134</v>
      </c>
      <c r="T356" s="13">
        <f t="shared" si="13"/>
        <v>0.43233694730491329</v>
      </c>
      <c r="U356" s="13">
        <f t="shared" si="13"/>
        <v>0.14391831878672806</v>
      </c>
      <c r="V356" s="13">
        <f t="shared" si="13"/>
        <v>0.82123533864242226</v>
      </c>
      <c r="W356" s="13">
        <f t="shared" si="13"/>
        <v>0.80048271028766949</v>
      </c>
      <c r="X356" s="13">
        <f>X345/X349</f>
        <v>0.45705417948063087</v>
      </c>
      <c r="Y356" s="13">
        <f t="shared" si="13"/>
        <v>0.24125787300697088</v>
      </c>
      <c r="Z356" s="13">
        <f t="shared" si="13"/>
        <v>0.78496735811906615</v>
      </c>
      <c r="AA356" s="13">
        <f t="shared" si="13"/>
        <v>0.4760932085681614</v>
      </c>
      <c r="AB356" s="13">
        <f t="shared" si="13"/>
        <v>0.44935326297792383</v>
      </c>
      <c r="AC356" s="13">
        <f t="shared" si="13"/>
        <v>7.5026363155787881E-2</v>
      </c>
      <c r="AD356" s="13">
        <f t="shared" si="13"/>
        <v>0.90017970312924489</v>
      </c>
      <c r="AE356" s="13">
        <f t="shared" si="13"/>
        <v>0.33170958820781166</v>
      </c>
      <c r="AF356" s="13">
        <f t="shared" si="13"/>
        <v>0.44412489786654602</v>
      </c>
      <c r="AG356" s="13" t="e">
        <f>AG345/AG349</f>
        <v>#DIV/0!</v>
      </c>
      <c r="AH356" s="13" t="e">
        <f>AH345/AH349</f>
        <v>#DIV/0!</v>
      </c>
    </row>
    <row r="357" spans="1:34" x14ac:dyDescent="0.2">
      <c r="A357" t="s">
        <v>612</v>
      </c>
      <c r="E357" s="13">
        <f>E346/E349</f>
        <v>6.2069768697193876E-2</v>
      </c>
      <c r="F357" s="13">
        <f>F346/F349</f>
        <v>0</v>
      </c>
      <c r="G357" s="13">
        <f>G346/G349</f>
        <v>0</v>
      </c>
      <c r="H357" s="13">
        <f>H346/H349</f>
        <v>4.9042714595011701E-2</v>
      </c>
      <c r="I357" s="13">
        <f t="shared" ref="I357:AF357" si="14">I346/I349</f>
        <v>0</v>
      </c>
      <c r="J357" s="13">
        <f t="shared" si="14"/>
        <v>0</v>
      </c>
      <c r="K357" s="13">
        <f t="shared" si="14"/>
        <v>9.2800285849471871E-3</v>
      </c>
      <c r="L357" s="13">
        <f t="shared" si="14"/>
        <v>5.8495707932763395E-2</v>
      </c>
      <c r="M357" s="13">
        <f t="shared" si="14"/>
        <v>6.5606229945804236E-3</v>
      </c>
      <c r="N357" s="13">
        <f t="shared" si="14"/>
        <v>3.0100503526389506E-2</v>
      </c>
      <c r="O357" s="13">
        <f t="shared" si="14"/>
        <v>6.5200687796603957E-2</v>
      </c>
      <c r="P357" s="13">
        <f t="shared" si="14"/>
        <v>4.0074760392090902E-2</v>
      </c>
      <c r="Q357" s="13">
        <f t="shared" si="14"/>
        <v>2.9445256905340257E-2</v>
      </c>
      <c r="R357" s="13">
        <f t="shared" si="14"/>
        <v>9.3153311321908364E-2</v>
      </c>
      <c r="S357" s="13">
        <f>S346/S349</f>
        <v>7.7104887452668261E-2</v>
      </c>
      <c r="T357" s="13">
        <f t="shared" si="14"/>
        <v>5.8545542659944834E-2</v>
      </c>
      <c r="U357" s="13">
        <f t="shared" si="14"/>
        <v>4.5813221372346995E-2</v>
      </c>
      <c r="V357" s="13">
        <f t="shared" si="14"/>
        <v>8.1578804647871039E-3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9.5096107420480878E-3</v>
      </c>
      <c r="AG357" s="13" t="e">
        <f>AG346/AG349</f>
        <v>#DIV/0!</v>
      </c>
      <c r="AH357" s="13" t="e">
        <f>AH346/AH349</f>
        <v>#DIV/0!</v>
      </c>
    </row>
    <row r="358" spans="1:34" x14ac:dyDescent="0.2">
      <c r="A358" t="s">
        <v>613</v>
      </c>
      <c r="E358" s="13">
        <f>E347/E349</f>
        <v>1.553109423384948E-2</v>
      </c>
      <c r="F358" s="13">
        <f>F347/F349</f>
        <v>-4.3562025852244646E-4</v>
      </c>
      <c r="G358" s="13">
        <f>G347/G349</f>
        <v>9.4331399159398935E-3</v>
      </c>
      <c r="H358" s="13">
        <f>H347/H349</f>
        <v>3.6690105692927149E-3</v>
      </c>
      <c r="I358" s="13">
        <f t="shared" ref="I358:AF358" si="15">I347/I349</f>
        <v>-4.0769282415869065E-4</v>
      </c>
      <c r="J358" s="13">
        <f t="shared" si="15"/>
        <v>5.4877243017013204E-3</v>
      </c>
      <c r="K358" s="13">
        <f t="shared" si="15"/>
        <v>1.2623903732165158E-3</v>
      </c>
      <c r="L358" s="13">
        <f t="shared" si="15"/>
        <v>1.5600051068103939E-2</v>
      </c>
      <c r="M358" s="13">
        <f t="shared" si="15"/>
        <v>-4.9782405997240509E-4</v>
      </c>
      <c r="N358" s="13">
        <f t="shared" si="15"/>
        <v>-5.2688418586428374E-4</v>
      </c>
      <c r="O358" s="13">
        <f t="shared" si="15"/>
        <v>-3.9580486240461374E-4</v>
      </c>
      <c r="P358" s="13">
        <f t="shared" si="15"/>
        <v>-1.865611197433507E-4</v>
      </c>
      <c r="Q358" s="13">
        <f t="shared" si="15"/>
        <v>1.2121886085796221E-2</v>
      </c>
      <c r="R358" s="13">
        <f t="shared" si="15"/>
        <v>1.4282413252593011E-2</v>
      </c>
      <c r="S358" s="13">
        <f>S347/S349</f>
        <v>-7.5613119686406157E-4</v>
      </c>
      <c r="T358" s="13">
        <f t="shared" si="15"/>
        <v>3.9720346951435505E-3</v>
      </c>
      <c r="U358" s="13">
        <f t="shared" si="15"/>
        <v>4.9537971437688053E-3</v>
      </c>
      <c r="V358" s="13">
        <f t="shared" si="15"/>
        <v>-4.9439459645778637E-4</v>
      </c>
      <c r="W358" s="13">
        <f t="shared" si="15"/>
        <v>-5.0522282802539884E-4</v>
      </c>
      <c r="X358" s="13">
        <f>X347/X349</f>
        <v>-4.7199660575734405E-4</v>
      </c>
      <c r="Y358" s="13">
        <f t="shared" si="15"/>
        <v>4.8506581405432687E-3</v>
      </c>
      <c r="Z358" s="13">
        <f t="shared" si="15"/>
        <v>-7.0576003506943552E-5</v>
      </c>
      <c r="AA358" s="13">
        <f t="shared" si="15"/>
        <v>4.6898895287313808E-3</v>
      </c>
      <c r="AB358" s="13">
        <f t="shared" si="15"/>
        <v>-1.0860580063095599E-5</v>
      </c>
      <c r="AC358" s="13">
        <f t="shared" si="15"/>
        <v>1.197108177200243E-2</v>
      </c>
      <c r="AD358" s="13">
        <f t="shared" si="15"/>
        <v>-4.2243572328286684E-4</v>
      </c>
      <c r="AE358" s="13">
        <f t="shared" si="15"/>
        <v>-8.2757729631763991E-5</v>
      </c>
      <c r="AF358" s="13">
        <f t="shared" si="15"/>
        <v>1.4830613486905784E-2</v>
      </c>
      <c r="AG358" s="13" t="e">
        <f>AG347/AG349</f>
        <v>#DIV/0!</v>
      </c>
      <c r="AH358" s="13" t="e">
        <f>AH347/AH349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2023-11-16T14:58:25Z</dcterms:created>
  <dcterms:modified xsi:type="dcterms:W3CDTF">2023-11-16T15:00:10Z</dcterms:modified>
</cp:coreProperties>
</file>