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08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L353" i="1" l="1"/>
  <c r="L349" i="1"/>
  <c r="L351" i="1" s="1"/>
  <c r="X349" i="1"/>
  <c r="X351" i="1" s="1"/>
  <c r="L354" i="1"/>
  <c r="L356" i="1"/>
  <c r="L357" i="1"/>
  <c r="X358" i="1"/>
  <c r="Q349" i="1"/>
  <c r="Q351" i="1" s="1"/>
  <c r="E349" i="1"/>
  <c r="E351" i="1" s="1"/>
  <c r="U349" i="1"/>
  <c r="U351" i="1" s="1"/>
  <c r="H353" i="1"/>
  <c r="H349" i="1"/>
  <c r="H351" i="1" s="1"/>
  <c r="P349" i="1"/>
  <c r="P351" i="1" s="1"/>
  <c r="H354" i="1"/>
  <c r="Q356" i="1"/>
  <c r="U357" i="1"/>
  <c r="I349" i="1"/>
  <c r="I351" i="1" s="1"/>
  <c r="Y349" i="1"/>
  <c r="Y351" i="1" s="1"/>
  <c r="T349" i="1"/>
  <c r="T351" i="1" s="1"/>
  <c r="AB349" i="1"/>
  <c r="AB351" i="1" s="1"/>
  <c r="AF349" i="1"/>
  <c r="AF351" i="1" s="1"/>
  <c r="AH349" i="1"/>
  <c r="AH351" i="1" s="1"/>
  <c r="AB354" i="1"/>
  <c r="H355" i="1"/>
  <c r="E357" i="1"/>
  <c r="Q357" i="1"/>
  <c r="Y357" i="1"/>
  <c r="E358" i="1"/>
  <c r="Q358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G349" i="1"/>
  <c r="AG351" i="1" s="1"/>
  <c r="G354" i="1"/>
  <c r="K354" i="1"/>
  <c r="AA354" i="1"/>
  <c r="K355" i="1"/>
  <c r="S355" i="1"/>
  <c r="AA355" i="1"/>
  <c r="G356" i="1"/>
  <c r="K356" i="1"/>
  <c r="AA356" i="1"/>
  <c r="AG356" i="1"/>
  <c r="G357" i="1"/>
  <c r="K357" i="1"/>
  <c r="W357" i="1"/>
  <c r="AA357" i="1"/>
  <c r="G358" i="1"/>
  <c r="K358" i="1"/>
  <c r="AA358" i="1"/>
  <c r="AG358" i="1"/>
  <c r="M349" i="1"/>
  <c r="M351" i="1" s="1"/>
  <c r="AC349" i="1"/>
  <c r="AC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P357" i="1" l="1"/>
  <c r="S357" i="1"/>
  <c r="S354" i="1"/>
  <c r="U356" i="1"/>
  <c r="P354" i="1"/>
  <c r="P353" i="1"/>
  <c r="P358" i="1"/>
  <c r="W358" i="1"/>
  <c r="AG357" i="1"/>
  <c r="W356" i="1"/>
  <c r="AG355" i="1"/>
  <c r="G355" i="1"/>
  <c r="T355" i="1"/>
  <c r="L355" i="1"/>
  <c r="X355" i="1"/>
  <c r="L358" i="1"/>
  <c r="X356" i="1"/>
  <c r="X353" i="1"/>
  <c r="S358" i="1"/>
  <c r="S356" i="1"/>
  <c r="AG354" i="1"/>
  <c r="X357" i="1"/>
  <c r="Z358" i="1"/>
  <c r="J358" i="1"/>
  <c r="Z357" i="1"/>
  <c r="J357" i="1"/>
  <c r="Z356" i="1"/>
  <c r="J356" i="1"/>
  <c r="Z355" i="1"/>
  <c r="J355" i="1"/>
  <c r="Z354" i="1"/>
  <c r="J354" i="1"/>
  <c r="Z353" i="1"/>
  <c r="J353" i="1"/>
  <c r="AC356" i="1"/>
  <c r="AF354" i="1"/>
  <c r="I358" i="1"/>
  <c r="AF358" i="1"/>
  <c r="AF357" i="1"/>
  <c r="AF356" i="1"/>
  <c r="P356" i="1"/>
  <c r="AF355" i="1"/>
  <c r="U354" i="1"/>
  <c r="AC355" i="1"/>
  <c r="E353" i="1"/>
  <c r="U355" i="1"/>
  <c r="Y354" i="1"/>
  <c r="W355" i="1"/>
  <c r="W354" i="1"/>
  <c r="AE353" i="1"/>
  <c r="W353" i="1"/>
  <c r="O353" i="1"/>
  <c r="G353" i="1"/>
  <c r="AH353" i="1"/>
  <c r="AB353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AC357" i="1"/>
  <c r="T354" i="1"/>
  <c r="M357" i="1"/>
  <c r="AB358" i="1"/>
  <c r="AB357" i="1"/>
  <c r="AB356" i="1"/>
  <c r="P355" i="1"/>
  <c r="Y355" i="1"/>
  <c r="M353" i="1"/>
  <c r="E354" i="1"/>
  <c r="M356" i="1"/>
  <c r="Q355" i="1"/>
  <c r="M354" i="1"/>
  <c r="R358" i="1"/>
  <c r="R357" i="1"/>
  <c r="R356" i="1"/>
  <c r="R355" i="1"/>
  <c r="R354" i="1"/>
  <c r="R353" i="1"/>
  <c r="Y358" i="1"/>
  <c r="AB355" i="1"/>
  <c r="AC358" i="1"/>
  <c r="H358" i="1"/>
  <c r="H357" i="1"/>
  <c r="H356" i="1"/>
  <c r="AH354" i="1"/>
  <c r="AC354" i="1"/>
  <c r="E356" i="1"/>
  <c r="Y353" i="1"/>
  <c r="I354" i="1"/>
  <c r="I356" i="1"/>
  <c r="M355" i="1"/>
  <c r="AC353" i="1"/>
  <c r="AE358" i="1"/>
  <c r="O358" i="1"/>
  <c r="AE357" i="1"/>
  <c r="O357" i="1"/>
  <c r="AE356" i="1"/>
  <c r="O356" i="1"/>
  <c r="AE355" i="1"/>
  <c r="O355" i="1"/>
  <c r="AE354" i="1"/>
  <c r="O354" i="1"/>
  <c r="AG353" i="1"/>
  <c r="AA353" i="1"/>
  <c r="S353" i="1"/>
  <c r="K353" i="1"/>
  <c r="AF353" i="1"/>
  <c r="T353" i="1"/>
  <c r="AD358" i="1"/>
  <c r="N358" i="1"/>
  <c r="AD357" i="1"/>
  <c r="N357" i="1"/>
  <c r="AD356" i="1"/>
  <c r="N356" i="1"/>
  <c r="AD355" i="1"/>
  <c r="N355" i="1"/>
  <c r="AD354" i="1"/>
  <c r="N354" i="1"/>
  <c r="AD353" i="1"/>
  <c r="N353" i="1"/>
  <c r="M358" i="1"/>
  <c r="I357" i="1"/>
  <c r="U358" i="1"/>
  <c r="Y356" i="1"/>
  <c r="AH358" i="1"/>
  <c r="T358" i="1"/>
  <c r="AH357" i="1"/>
  <c r="T357" i="1"/>
  <c r="AH356" i="1"/>
  <c r="T356" i="1"/>
  <c r="AH355" i="1"/>
  <c r="X354" i="1"/>
  <c r="Q354" i="1"/>
  <c r="E355" i="1"/>
  <c r="I353" i="1"/>
  <c r="U353" i="1"/>
  <c r="I355" i="1"/>
  <c r="Q353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<sst xmlns="http://schemas.openxmlformats.org/spreadsheetml/2006/main" count="710" uniqueCount="642">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</sst>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2"/>
      <sheetName val="גיליון214"/>
      <sheetName val="גיליון216"/>
      <sheetName val="גיליון218"/>
      <sheetName val="גיליון220"/>
      <sheetName val="גיליון22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H12" sqref="H12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442</v>
      </c>
      <c r="AH1">
        <v>443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14331</v>
      </c>
      <c r="AH2">
        <v>14332</v>
      </c>
    </row>
    <row r="3" spans="1:34" ht="15.75" x14ac:dyDescent="0.25">
      <c r="A3" s="3">
        <v>45231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/>
      <c r="AH3" s="10"/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2329.5630000000001</v>
      </c>
      <c r="F5">
        <v>8724.4740000000002</v>
      </c>
      <c r="G5">
        <v>6436.4930000000004</v>
      </c>
      <c r="H5">
        <v>3894.0390000000002</v>
      </c>
      <c r="I5">
        <v>1268.6379999999999</v>
      </c>
      <c r="J5">
        <v>1306.4079999999999</v>
      </c>
      <c r="K5">
        <v>610.53700000000003</v>
      </c>
      <c r="L5">
        <v>10240.996999999999</v>
      </c>
      <c r="M5">
        <v>15864.210999999999</v>
      </c>
      <c r="N5">
        <v>5354.9669999999996</v>
      </c>
      <c r="O5">
        <v>4775.4319999999998</v>
      </c>
      <c r="P5">
        <v>2358.9110000000001</v>
      </c>
      <c r="Q5">
        <v>639.96600000000001</v>
      </c>
      <c r="R5">
        <v>116.143</v>
      </c>
      <c r="S5">
        <v>1738.4069999999999</v>
      </c>
      <c r="T5">
        <v>2291.4450000000002</v>
      </c>
      <c r="U5">
        <v>2846.107</v>
      </c>
      <c r="V5">
        <v>9014.5370000000003</v>
      </c>
      <c r="W5">
        <v>2608.442</v>
      </c>
      <c r="X5">
        <v>401.94400000000002</v>
      </c>
      <c r="Y5">
        <v>21103.72</v>
      </c>
      <c r="Z5">
        <v>2985.107</v>
      </c>
      <c r="AA5">
        <v>525.54899999999998</v>
      </c>
      <c r="AB5">
        <v>4782.1589999999997</v>
      </c>
      <c r="AC5">
        <v>653.40700000000004</v>
      </c>
      <c r="AD5">
        <v>436.65100000000001</v>
      </c>
      <c r="AE5">
        <v>4250.3050000000003</v>
      </c>
      <c r="AF5">
        <v>1584.7329999999999</v>
      </c>
      <c r="AG5">
        <v>0</v>
      </c>
      <c r="AH5">
        <v>0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228.685</v>
      </c>
      <c r="F6">
        <v>114.71</v>
      </c>
      <c r="G6">
        <v>168.62100000000001</v>
      </c>
      <c r="H6">
        <v>1127.5830000000001</v>
      </c>
      <c r="I6">
        <v>24.027999999999999</v>
      </c>
      <c r="J6">
        <v>507.18</v>
      </c>
      <c r="K6">
        <v>19.251999999999999</v>
      </c>
      <c r="L6">
        <v>1441.8109999999999</v>
      </c>
      <c r="M6">
        <v>1568.164</v>
      </c>
      <c r="N6">
        <v>215.06100000000001</v>
      </c>
      <c r="O6">
        <v>16.018000000000001</v>
      </c>
      <c r="P6">
        <v>148.97300000000001</v>
      </c>
      <c r="Q6">
        <v>31.331</v>
      </c>
      <c r="R6">
        <v>170.63300000000001</v>
      </c>
      <c r="S6">
        <v>32.302999999999997</v>
      </c>
      <c r="T6">
        <v>1202.2149999999999</v>
      </c>
      <c r="U6">
        <v>620.77099999999996</v>
      </c>
      <c r="V6">
        <v>214.61799999999999</v>
      </c>
      <c r="W6">
        <v>2147.7570000000001</v>
      </c>
      <c r="X6">
        <v>256.125</v>
      </c>
      <c r="Y6">
        <v>3306.6329999999998</v>
      </c>
      <c r="Z6">
        <v>300.83499999999998</v>
      </c>
      <c r="AA6">
        <v>245.15199999999999</v>
      </c>
      <c r="AB6">
        <v>6320.009</v>
      </c>
      <c r="AC6">
        <v>11.861000000000001</v>
      </c>
      <c r="AD6">
        <v>66.489999999999995</v>
      </c>
      <c r="AE6">
        <v>1731.5050000000001</v>
      </c>
      <c r="AF6">
        <v>1397.702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1169.2619999999999</v>
      </c>
      <c r="N11">
        <v>0</v>
      </c>
      <c r="O11">
        <v>0</v>
      </c>
      <c r="P11">
        <v>0</v>
      </c>
      <c r="Q11">
        <v>0</v>
      </c>
      <c r="R11">
        <v>0</v>
      </c>
      <c r="S11">
        <v>16.087</v>
      </c>
      <c r="T11">
        <v>0</v>
      </c>
      <c r="U11">
        <v>0</v>
      </c>
      <c r="V11">
        <v>0</v>
      </c>
      <c r="W11">
        <v>871.49699999999996</v>
      </c>
      <c r="X11">
        <v>0</v>
      </c>
      <c r="Y11">
        <v>0</v>
      </c>
      <c r="Z11">
        <v>0</v>
      </c>
      <c r="AA11">
        <v>0</v>
      </c>
      <c r="AB11">
        <v>2030.8679999999999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19906.091</v>
      </c>
      <c r="F14">
        <v>0</v>
      </c>
      <c r="G14">
        <v>0</v>
      </c>
      <c r="H14">
        <v>6225.6610000000001</v>
      </c>
      <c r="I14">
        <v>9864.8160000000007</v>
      </c>
      <c r="J14">
        <v>4113.4920000000002</v>
      </c>
      <c r="K14">
        <v>1488.357</v>
      </c>
      <c r="L14">
        <v>22181.884999999998</v>
      </c>
      <c r="M14">
        <v>0</v>
      </c>
      <c r="N14">
        <v>0</v>
      </c>
      <c r="O14">
        <v>13509.929</v>
      </c>
      <c r="P14">
        <v>4104.0330000000004</v>
      </c>
      <c r="Q14">
        <v>1537.7660000000001</v>
      </c>
      <c r="R14">
        <v>335.85</v>
      </c>
      <c r="S14">
        <v>5778.866</v>
      </c>
      <c r="T14">
        <v>4049.971</v>
      </c>
      <c r="U14">
        <v>6366.0569999999998</v>
      </c>
      <c r="V14">
        <v>0</v>
      </c>
      <c r="W14">
        <v>0</v>
      </c>
      <c r="X14">
        <v>0</v>
      </c>
      <c r="Y14">
        <v>43329.908000000003</v>
      </c>
      <c r="Z14">
        <v>0</v>
      </c>
      <c r="AA14">
        <v>1363.8630000000001</v>
      </c>
      <c r="AB14">
        <v>0</v>
      </c>
      <c r="AC14">
        <v>3068.4929999999999</v>
      </c>
      <c r="AD14">
        <v>0</v>
      </c>
      <c r="AE14">
        <v>34804.589</v>
      </c>
      <c r="AF14">
        <v>13834.138999999999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26099.784</v>
      </c>
      <c r="F16">
        <v>0</v>
      </c>
      <c r="G16">
        <v>0</v>
      </c>
      <c r="H16">
        <v>5284.4960000000001</v>
      </c>
      <c r="I16">
        <v>11821.782999999999</v>
      </c>
      <c r="J16">
        <v>3768.3739999999998</v>
      </c>
      <c r="K16">
        <v>1761.6</v>
      </c>
      <c r="L16">
        <v>30794.352999999999</v>
      </c>
      <c r="M16">
        <v>0</v>
      </c>
      <c r="N16">
        <v>0</v>
      </c>
      <c r="O16">
        <v>15090.915000000001</v>
      </c>
      <c r="P16">
        <v>6610.7389999999996</v>
      </c>
      <c r="Q16">
        <v>2019.105</v>
      </c>
      <c r="R16">
        <v>384.22800000000001</v>
      </c>
      <c r="S16">
        <v>4169.1639999999998</v>
      </c>
      <c r="T16">
        <v>5164.7150000000001</v>
      </c>
      <c r="U16">
        <v>6440.2330000000002</v>
      </c>
      <c r="V16">
        <v>0</v>
      </c>
      <c r="W16">
        <v>0</v>
      </c>
      <c r="X16">
        <v>0</v>
      </c>
      <c r="Y16">
        <v>54559.059000000001</v>
      </c>
      <c r="Z16">
        <v>0</v>
      </c>
      <c r="AA16">
        <v>525.11199999999997</v>
      </c>
      <c r="AB16">
        <v>0</v>
      </c>
      <c r="AC16">
        <v>3038.7919999999999</v>
      </c>
      <c r="AD16">
        <v>0</v>
      </c>
      <c r="AE16">
        <v>29122.782999999999</v>
      </c>
      <c r="AF16">
        <v>14883.666999999999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1581.6</v>
      </c>
      <c r="G18">
        <v>0</v>
      </c>
      <c r="H18">
        <v>8176.4139999999998</v>
      </c>
      <c r="I18">
        <v>689.64</v>
      </c>
      <c r="J18">
        <v>2880.7350000000001</v>
      </c>
      <c r="K18">
        <v>1460.16</v>
      </c>
      <c r="L18">
        <v>2437.5</v>
      </c>
      <c r="M18">
        <v>4774.3010000000004</v>
      </c>
      <c r="N18">
        <v>0</v>
      </c>
      <c r="O18">
        <v>536.25</v>
      </c>
      <c r="P18">
        <v>2885.8159999999998</v>
      </c>
      <c r="Q18">
        <v>191.12899999999999</v>
      </c>
      <c r="R18">
        <v>0</v>
      </c>
      <c r="S18">
        <v>5900.53</v>
      </c>
      <c r="T18">
        <v>3731.913</v>
      </c>
      <c r="U18">
        <v>1957.8</v>
      </c>
      <c r="V18">
        <v>2913.3</v>
      </c>
      <c r="W18">
        <v>4335.1499999999996</v>
      </c>
      <c r="X18">
        <v>1003.447</v>
      </c>
      <c r="Y18">
        <v>42023.199999999997</v>
      </c>
      <c r="Z18">
        <v>4631.0680000000002</v>
      </c>
      <c r="AA18">
        <v>777.54300000000001</v>
      </c>
      <c r="AB18">
        <v>9188.1939999999995</v>
      </c>
      <c r="AC18">
        <v>1124.549</v>
      </c>
      <c r="AD18">
        <v>0</v>
      </c>
      <c r="AE18">
        <v>13316.94</v>
      </c>
      <c r="AF18">
        <v>1326.2460000000001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5035.1130000000003</v>
      </c>
      <c r="F21">
        <v>0</v>
      </c>
      <c r="G21">
        <v>0</v>
      </c>
      <c r="H21">
        <v>0</v>
      </c>
      <c r="I21">
        <v>792.23800000000006</v>
      </c>
      <c r="J21">
        <v>0</v>
      </c>
      <c r="K21">
        <v>0</v>
      </c>
      <c r="L21">
        <v>3697.1109999999999</v>
      </c>
      <c r="M21">
        <v>0</v>
      </c>
      <c r="N21">
        <v>0</v>
      </c>
      <c r="O21">
        <v>528.15899999999999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1207.4259999999999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8301.0570000000007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14999.057000000001</v>
      </c>
      <c r="F60">
        <v>0</v>
      </c>
      <c r="G60">
        <v>0</v>
      </c>
      <c r="H60">
        <v>3920.835</v>
      </c>
      <c r="I60">
        <v>0</v>
      </c>
      <c r="J60">
        <v>2527.4140000000002</v>
      </c>
      <c r="K60">
        <v>869.375</v>
      </c>
      <c r="L60">
        <v>16979.473999999998</v>
      </c>
      <c r="M60">
        <v>0</v>
      </c>
      <c r="N60">
        <v>0</v>
      </c>
      <c r="O60">
        <v>0</v>
      </c>
      <c r="P60">
        <v>1141.4949999999999</v>
      </c>
      <c r="Q60">
        <v>702.42399999999998</v>
      </c>
      <c r="R60">
        <v>319.279</v>
      </c>
      <c r="S60">
        <v>3604.4560000000001</v>
      </c>
      <c r="T60">
        <v>3600.0250000000001</v>
      </c>
      <c r="U60">
        <v>2152.5230000000001</v>
      </c>
      <c r="V60">
        <v>0</v>
      </c>
      <c r="W60">
        <v>0</v>
      </c>
      <c r="X60">
        <v>0</v>
      </c>
      <c r="Y60">
        <v>18246.177</v>
      </c>
      <c r="Z60">
        <v>0</v>
      </c>
      <c r="AA60">
        <v>673.33199999999999</v>
      </c>
      <c r="AB60">
        <v>0</v>
      </c>
      <c r="AC60">
        <v>1115.6210000000001</v>
      </c>
      <c r="AD60">
        <v>0</v>
      </c>
      <c r="AE60">
        <v>12230.532999999999</v>
      </c>
      <c r="AF60">
        <v>8590.3639999999996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37.808</v>
      </c>
      <c r="V61">
        <v>0</v>
      </c>
      <c r="W61">
        <v>0</v>
      </c>
      <c r="X61">
        <v>0</v>
      </c>
      <c r="Y61">
        <v>321.43900000000002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115.851</v>
      </c>
      <c r="AF61">
        <v>0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3145.9560000000001</v>
      </c>
      <c r="F62">
        <v>0</v>
      </c>
      <c r="G62">
        <v>0</v>
      </c>
      <c r="H62">
        <v>871.15</v>
      </c>
      <c r="I62">
        <v>0</v>
      </c>
      <c r="J62">
        <v>771.76499999999999</v>
      </c>
      <c r="K62">
        <v>217.28200000000001</v>
      </c>
      <c r="L62">
        <v>3568.5439999999999</v>
      </c>
      <c r="M62">
        <v>0</v>
      </c>
      <c r="N62">
        <v>0</v>
      </c>
      <c r="O62">
        <v>0</v>
      </c>
      <c r="P62">
        <v>338.928</v>
      </c>
      <c r="Q62">
        <v>260.827</v>
      </c>
      <c r="R62">
        <v>104.813</v>
      </c>
      <c r="S62">
        <v>1609.2280000000001</v>
      </c>
      <c r="T62">
        <v>1023.929</v>
      </c>
      <c r="U62">
        <v>657.10799999999995</v>
      </c>
      <c r="V62">
        <v>0</v>
      </c>
      <c r="W62">
        <v>0</v>
      </c>
      <c r="X62">
        <v>0</v>
      </c>
      <c r="Y62">
        <v>4050.018</v>
      </c>
      <c r="Z62">
        <v>0</v>
      </c>
      <c r="AA62">
        <v>192.34800000000001</v>
      </c>
      <c r="AB62">
        <v>0</v>
      </c>
      <c r="AC62">
        <v>373.11900000000003</v>
      </c>
      <c r="AD62">
        <v>0</v>
      </c>
      <c r="AE62">
        <v>4056.2150000000001</v>
      </c>
      <c r="AF62">
        <v>2122.2240000000002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7992.0029999999997</v>
      </c>
      <c r="F64">
        <v>0</v>
      </c>
      <c r="G64">
        <v>0</v>
      </c>
      <c r="H64">
        <v>3026.355</v>
      </c>
      <c r="I64">
        <v>0</v>
      </c>
      <c r="J64">
        <v>1931.758</v>
      </c>
      <c r="K64">
        <v>1114.6369999999999</v>
      </c>
      <c r="L64">
        <v>10828.183000000001</v>
      </c>
      <c r="M64">
        <v>0</v>
      </c>
      <c r="N64">
        <v>0</v>
      </c>
      <c r="O64">
        <v>0</v>
      </c>
      <c r="P64">
        <v>564.279</v>
      </c>
      <c r="Q64">
        <v>599.53399999999999</v>
      </c>
      <c r="R64">
        <v>217.68700000000001</v>
      </c>
      <c r="S64">
        <v>3019.7910000000002</v>
      </c>
      <c r="T64">
        <v>2132.12</v>
      </c>
      <c r="U64">
        <v>1580.3040000000001</v>
      </c>
      <c r="V64">
        <v>0</v>
      </c>
      <c r="W64">
        <v>0</v>
      </c>
      <c r="X64">
        <v>0</v>
      </c>
      <c r="Y64">
        <v>10493.35</v>
      </c>
      <c r="Z64">
        <v>0</v>
      </c>
      <c r="AA64">
        <v>393.13099999999997</v>
      </c>
      <c r="AB64">
        <v>0</v>
      </c>
      <c r="AC64">
        <v>1028.432</v>
      </c>
      <c r="AD64">
        <v>0</v>
      </c>
      <c r="AE64">
        <v>3169.377</v>
      </c>
      <c r="AF64">
        <v>3975.0880000000002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342.79300000000001</v>
      </c>
      <c r="F65">
        <v>0</v>
      </c>
      <c r="G65">
        <v>0</v>
      </c>
      <c r="H65">
        <v>0</v>
      </c>
      <c r="I65">
        <v>0</v>
      </c>
      <c r="J65">
        <v>35.661999999999999</v>
      </c>
      <c r="K65">
        <v>6.4480000000000004</v>
      </c>
      <c r="L65">
        <v>726.327</v>
      </c>
      <c r="M65">
        <v>0</v>
      </c>
      <c r="N65">
        <v>0</v>
      </c>
      <c r="O65">
        <v>0</v>
      </c>
      <c r="P65">
        <v>0</v>
      </c>
      <c r="Q65">
        <v>20.777999999999999</v>
      </c>
      <c r="R65">
        <v>0</v>
      </c>
      <c r="S65">
        <v>0</v>
      </c>
      <c r="T65">
        <v>25.792999999999999</v>
      </c>
      <c r="U65">
        <v>22.687999999999999</v>
      </c>
      <c r="V65">
        <v>0</v>
      </c>
      <c r="W65">
        <v>0</v>
      </c>
      <c r="X65">
        <v>0</v>
      </c>
      <c r="Y65">
        <v>139.19900000000001</v>
      </c>
      <c r="Z65">
        <v>0</v>
      </c>
      <c r="AA65">
        <v>5.4690000000000003</v>
      </c>
      <c r="AB65">
        <v>0</v>
      </c>
      <c r="AC65">
        <v>34.497999999999998</v>
      </c>
      <c r="AD65">
        <v>0</v>
      </c>
      <c r="AE65">
        <v>47.765000000000001</v>
      </c>
      <c r="AF65">
        <v>210.42400000000001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13508.758</v>
      </c>
      <c r="F66">
        <v>0</v>
      </c>
      <c r="G66">
        <v>0</v>
      </c>
      <c r="H66">
        <v>4453.3059999999996</v>
      </c>
      <c r="I66">
        <v>0</v>
      </c>
      <c r="J66">
        <v>2193.989</v>
      </c>
      <c r="K66">
        <v>1491.1780000000001</v>
      </c>
      <c r="L66">
        <v>17857.29</v>
      </c>
      <c r="M66">
        <v>0</v>
      </c>
      <c r="N66">
        <v>0</v>
      </c>
      <c r="O66">
        <v>0</v>
      </c>
      <c r="P66">
        <v>1151.921</v>
      </c>
      <c r="Q66">
        <v>868.57100000000003</v>
      </c>
      <c r="R66">
        <v>303.92599999999999</v>
      </c>
      <c r="S66">
        <v>3561.9839999999999</v>
      </c>
      <c r="T66">
        <v>2523.3609999999999</v>
      </c>
      <c r="U66">
        <v>3030.9209999999998</v>
      </c>
      <c r="V66">
        <v>0</v>
      </c>
      <c r="W66">
        <v>0</v>
      </c>
      <c r="X66">
        <v>0</v>
      </c>
      <c r="Y66">
        <v>19102.398000000001</v>
      </c>
      <c r="Z66">
        <v>0</v>
      </c>
      <c r="AA66">
        <v>679.774</v>
      </c>
      <c r="AB66">
        <v>0</v>
      </c>
      <c r="AC66">
        <v>1893.28</v>
      </c>
      <c r="AD66">
        <v>0</v>
      </c>
      <c r="AE66">
        <v>5678.3249999999998</v>
      </c>
      <c r="AF66">
        <v>8045.0559999999996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3521.9830000000002</v>
      </c>
      <c r="F70">
        <v>0</v>
      </c>
      <c r="G70">
        <v>0</v>
      </c>
      <c r="H70">
        <v>1174.9549999999999</v>
      </c>
      <c r="I70">
        <v>0</v>
      </c>
      <c r="J70">
        <v>692.39800000000002</v>
      </c>
      <c r="K70">
        <v>274.666</v>
      </c>
      <c r="L70">
        <v>2848.261</v>
      </c>
      <c r="M70">
        <v>0</v>
      </c>
      <c r="N70">
        <v>0</v>
      </c>
      <c r="O70">
        <v>0</v>
      </c>
      <c r="P70">
        <v>297.56400000000002</v>
      </c>
      <c r="Q70">
        <v>248.30500000000001</v>
      </c>
      <c r="R70">
        <v>149.58199999999999</v>
      </c>
      <c r="S70">
        <v>1165.1569999999999</v>
      </c>
      <c r="T70">
        <v>1301.05</v>
      </c>
      <c r="U70">
        <v>633.19399999999996</v>
      </c>
      <c r="V70">
        <v>0</v>
      </c>
      <c r="W70">
        <v>0</v>
      </c>
      <c r="X70">
        <v>0</v>
      </c>
      <c r="Y70">
        <v>2388.7179999999998</v>
      </c>
      <c r="Z70">
        <v>0</v>
      </c>
      <c r="AA70">
        <v>187.179</v>
      </c>
      <c r="AB70">
        <v>0</v>
      </c>
      <c r="AC70">
        <v>426.291</v>
      </c>
      <c r="AD70">
        <v>0</v>
      </c>
      <c r="AE70">
        <v>0</v>
      </c>
      <c r="AF70">
        <v>1208.941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1159.509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814.63199999999995</v>
      </c>
      <c r="F77">
        <v>0</v>
      </c>
      <c r="G77">
        <v>0</v>
      </c>
      <c r="H77">
        <v>160.017</v>
      </c>
      <c r="I77">
        <v>0</v>
      </c>
      <c r="J77">
        <v>98.191999999999993</v>
      </c>
      <c r="K77">
        <v>21.82</v>
      </c>
      <c r="L77">
        <v>1021.926</v>
      </c>
      <c r="M77">
        <v>0</v>
      </c>
      <c r="N77">
        <v>0</v>
      </c>
      <c r="O77">
        <v>0</v>
      </c>
      <c r="P77">
        <v>0</v>
      </c>
      <c r="Q77">
        <v>61.825000000000003</v>
      </c>
      <c r="R77">
        <v>36.366999999999997</v>
      </c>
      <c r="S77">
        <v>0</v>
      </c>
      <c r="T77">
        <v>120.01300000000001</v>
      </c>
      <c r="U77">
        <v>116.376</v>
      </c>
      <c r="V77">
        <v>0</v>
      </c>
      <c r="W77">
        <v>0</v>
      </c>
      <c r="X77">
        <v>0</v>
      </c>
      <c r="Y77">
        <v>1003.7430000000001</v>
      </c>
      <c r="Z77">
        <v>0</v>
      </c>
      <c r="AA77">
        <v>29.094000000000001</v>
      </c>
      <c r="AB77">
        <v>0</v>
      </c>
      <c r="AC77">
        <v>178.20099999999999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1137.6320000000001</v>
      </c>
      <c r="F78">
        <v>0</v>
      </c>
      <c r="G78">
        <v>0</v>
      </c>
      <c r="H78">
        <v>150.351</v>
      </c>
      <c r="I78">
        <v>0</v>
      </c>
      <c r="J78">
        <v>93.352000000000004</v>
      </c>
      <c r="K78">
        <v>17.617000000000001</v>
      </c>
      <c r="L78">
        <v>1452.145</v>
      </c>
      <c r="M78">
        <v>0</v>
      </c>
      <c r="N78">
        <v>0</v>
      </c>
      <c r="O78">
        <v>0</v>
      </c>
      <c r="P78">
        <v>0</v>
      </c>
      <c r="Q78">
        <v>56.000999999999998</v>
      </c>
      <c r="R78">
        <v>38.225000000000001</v>
      </c>
      <c r="S78">
        <v>0</v>
      </c>
      <c r="T78">
        <v>105.254</v>
      </c>
      <c r="U78">
        <v>85.841999999999999</v>
      </c>
      <c r="V78">
        <v>0</v>
      </c>
      <c r="W78">
        <v>0</v>
      </c>
      <c r="X78">
        <v>0</v>
      </c>
      <c r="Y78">
        <v>768.75900000000001</v>
      </c>
      <c r="Z78">
        <v>0</v>
      </c>
      <c r="AA78">
        <v>23.943000000000001</v>
      </c>
      <c r="AB78">
        <v>0</v>
      </c>
      <c r="AC78">
        <v>0</v>
      </c>
      <c r="AD78">
        <v>0</v>
      </c>
      <c r="AE78">
        <v>0</v>
      </c>
      <c r="AF78">
        <v>519.51700000000005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382.47399999999999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5737.1049999999996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21165.763999999999</v>
      </c>
      <c r="H102">
        <v>6217.1629999999996</v>
      </c>
      <c r="I102">
        <v>0</v>
      </c>
      <c r="J102">
        <v>2694.422</v>
      </c>
      <c r="K102">
        <v>1864.8130000000001</v>
      </c>
      <c r="L102">
        <v>567.77599999999995</v>
      </c>
      <c r="M102">
        <v>0</v>
      </c>
      <c r="N102">
        <v>27089.928</v>
      </c>
      <c r="O102">
        <v>0</v>
      </c>
      <c r="P102">
        <v>1386.3679999999999</v>
      </c>
      <c r="Q102">
        <v>219.44900000000001</v>
      </c>
      <c r="R102">
        <v>487.62299999999999</v>
      </c>
      <c r="S102">
        <v>4795.076</v>
      </c>
      <c r="T102">
        <v>5291.5209999999997</v>
      </c>
      <c r="U102">
        <v>1357.076</v>
      </c>
      <c r="V102">
        <v>7817.9160000000002</v>
      </c>
      <c r="W102">
        <v>0</v>
      </c>
      <c r="X102">
        <v>0</v>
      </c>
      <c r="Y102">
        <v>19009.062000000002</v>
      </c>
      <c r="Z102">
        <v>2536.2249999999999</v>
      </c>
      <c r="AA102">
        <v>1130.5550000000001</v>
      </c>
      <c r="AB102">
        <v>0</v>
      </c>
      <c r="AC102">
        <v>137.00899999999999</v>
      </c>
      <c r="AD102">
        <v>432.47399999999999</v>
      </c>
      <c r="AE102">
        <v>18134.744999999999</v>
      </c>
      <c r="AF102">
        <v>9737.08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10129.099</v>
      </c>
      <c r="H103">
        <v>2294.261</v>
      </c>
      <c r="I103">
        <v>0</v>
      </c>
      <c r="J103">
        <v>658.66399999999999</v>
      </c>
      <c r="K103">
        <v>997.67899999999997</v>
      </c>
      <c r="L103">
        <v>0</v>
      </c>
      <c r="M103">
        <v>0</v>
      </c>
      <c r="N103">
        <v>10225.492</v>
      </c>
      <c r="O103">
        <v>0</v>
      </c>
      <c r="P103">
        <v>477.072</v>
      </c>
      <c r="Q103">
        <v>130.35400000000001</v>
      </c>
      <c r="R103">
        <v>139.572</v>
      </c>
      <c r="S103">
        <v>1510.694</v>
      </c>
      <c r="T103">
        <v>1585.741</v>
      </c>
      <c r="U103">
        <v>166.22499999999999</v>
      </c>
      <c r="V103">
        <v>5349.933</v>
      </c>
      <c r="W103">
        <v>0</v>
      </c>
      <c r="X103">
        <v>0</v>
      </c>
      <c r="Y103">
        <v>6212.2039999999997</v>
      </c>
      <c r="Z103">
        <v>1084.825</v>
      </c>
      <c r="AA103">
        <v>340.93900000000002</v>
      </c>
      <c r="AB103">
        <v>0</v>
      </c>
      <c r="AC103">
        <v>0</v>
      </c>
      <c r="AD103">
        <v>260.44400000000002</v>
      </c>
      <c r="AE103">
        <v>7863.8220000000001</v>
      </c>
      <c r="AF103">
        <v>3000.6170000000002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363.17399999999998</v>
      </c>
      <c r="F104">
        <v>0</v>
      </c>
      <c r="G104">
        <v>942.00199999999995</v>
      </c>
      <c r="H104">
        <v>922.97799999999995</v>
      </c>
      <c r="I104">
        <v>0</v>
      </c>
      <c r="J104">
        <v>286.70699999999999</v>
      </c>
      <c r="K104">
        <v>345.09100000000001</v>
      </c>
      <c r="L104">
        <v>388.70699999999999</v>
      </c>
      <c r="M104">
        <v>0</v>
      </c>
      <c r="N104">
        <v>5288.9089999999997</v>
      </c>
      <c r="O104">
        <v>0</v>
      </c>
      <c r="P104">
        <v>410.59500000000003</v>
      </c>
      <c r="Q104">
        <v>95.244</v>
      </c>
      <c r="R104">
        <v>180.90299999999999</v>
      </c>
      <c r="S104">
        <v>481.22899999999998</v>
      </c>
      <c r="T104">
        <v>1314.4949999999999</v>
      </c>
      <c r="U104">
        <v>181.52699999999999</v>
      </c>
      <c r="V104">
        <v>2006.6980000000001</v>
      </c>
      <c r="W104">
        <v>0</v>
      </c>
      <c r="X104">
        <v>0</v>
      </c>
      <c r="Y104">
        <v>2913.4879999999998</v>
      </c>
      <c r="Z104">
        <v>517.48199999999997</v>
      </c>
      <c r="AA104">
        <v>160.07400000000001</v>
      </c>
      <c r="AB104">
        <v>0</v>
      </c>
      <c r="AC104">
        <v>56.192999999999998</v>
      </c>
      <c r="AD104">
        <v>195.24</v>
      </c>
      <c r="AE104">
        <v>0</v>
      </c>
      <c r="AF104">
        <v>521.25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666.22500000000002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2608.172</v>
      </c>
      <c r="I110">
        <v>0</v>
      </c>
      <c r="J110">
        <v>387.21100000000001</v>
      </c>
      <c r="K110">
        <v>404.56700000000001</v>
      </c>
      <c r="L110">
        <v>0</v>
      </c>
      <c r="M110">
        <v>0</v>
      </c>
      <c r="N110">
        <v>0</v>
      </c>
      <c r="O110">
        <v>0</v>
      </c>
      <c r="P110">
        <v>116.643</v>
      </c>
      <c r="Q110">
        <v>78.903000000000006</v>
      </c>
      <c r="R110">
        <v>155.56800000000001</v>
      </c>
      <c r="S110">
        <v>1214.8720000000001</v>
      </c>
      <c r="T110">
        <v>1753.499</v>
      </c>
      <c r="U110">
        <v>250.78</v>
      </c>
      <c r="V110">
        <v>1945.768</v>
      </c>
      <c r="W110">
        <v>0</v>
      </c>
      <c r="X110">
        <v>0</v>
      </c>
      <c r="Y110">
        <v>2897.7640000000001</v>
      </c>
      <c r="Z110">
        <v>825.87300000000005</v>
      </c>
      <c r="AA110">
        <v>0</v>
      </c>
      <c r="AB110">
        <v>0</v>
      </c>
      <c r="AC110">
        <v>0</v>
      </c>
      <c r="AD110">
        <v>280.45699999999999</v>
      </c>
      <c r="AE110">
        <v>1132.098</v>
      </c>
      <c r="AF110">
        <v>1294.1320000000001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3510.7469999999998</v>
      </c>
      <c r="F114">
        <v>0</v>
      </c>
      <c r="G114">
        <v>32883.002999999997</v>
      </c>
      <c r="H114">
        <v>667.64700000000005</v>
      </c>
      <c r="I114">
        <v>0</v>
      </c>
      <c r="J114">
        <v>0</v>
      </c>
      <c r="K114">
        <v>139.983</v>
      </c>
      <c r="L114">
        <v>2639.1480000000001</v>
      </c>
      <c r="M114">
        <v>0</v>
      </c>
      <c r="N114">
        <v>37977.135999999999</v>
      </c>
      <c r="O114">
        <v>0</v>
      </c>
      <c r="P114">
        <v>91.902000000000001</v>
      </c>
      <c r="Q114">
        <v>0</v>
      </c>
      <c r="R114">
        <v>0</v>
      </c>
      <c r="S114">
        <v>1564.6780000000001</v>
      </c>
      <c r="T114">
        <v>0</v>
      </c>
      <c r="U114">
        <v>0</v>
      </c>
      <c r="V114">
        <v>4830.7529999999997</v>
      </c>
      <c r="W114">
        <v>0</v>
      </c>
      <c r="X114">
        <v>1747.354</v>
      </c>
      <c r="Y114">
        <v>8646.2000000000007</v>
      </c>
      <c r="Z114">
        <v>140.113</v>
      </c>
      <c r="AA114">
        <v>293.64</v>
      </c>
      <c r="AB114">
        <v>0</v>
      </c>
      <c r="AC114">
        <v>0</v>
      </c>
      <c r="AD114">
        <v>667.52800000000002</v>
      </c>
      <c r="AE114">
        <v>7657.9930000000004</v>
      </c>
      <c r="AF114">
        <v>1000.8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6119.8950000000004</v>
      </c>
      <c r="F115">
        <v>51565.947999999997</v>
      </c>
      <c r="G115">
        <v>0</v>
      </c>
      <c r="H115">
        <v>16871.295999999998</v>
      </c>
      <c r="I115">
        <v>0</v>
      </c>
      <c r="J115">
        <v>6590.3879999999999</v>
      </c>
      <c r="K115">
        <v>6297.7160000000003</v>
      </c>
      <c r="L115">
        <v>7063.1909999999998</v>
      </c>
      <c r="M115">
        <v>74242.085000000006</v>
      </c>
      <c r="N115">
        <v>0</v>
      </c>
      <c r="O115">
        <v>0</v>
      </c>
      <c r="P115">
        <v>5477.6279999999997</v>
      </c>
      <c r="Q115">
        <v>637.798</v>
      </c>
      <c r="R115">
        <v>1235.2329999999999</v>
      </c>
      <c r="S115">
        <v>13802.51</v>
      </c>
      <c r="T115">
        <v>8420.2970000000005</v>
      </c>
      <c r="U115">
        <v>3147.9070000000002</v>
      </c>
      <c r="V115">
        <v>37781.262000000002</v>
      </c>
      <c r="W115">
        <v>27077.991000000002</v>
      </c>
      <c r="X115">
        <v>2103.9560000000001</v>
      </c>
      <c r="Y115">
        <v>46744.031999999999</v>
      </c>
      <c r="Z115">
        <v>31565.85</v>
      </c>
      <c r="AA115">
        <v>3211.752</v>
      </c>
      <c r="AB115">
        <v>29703.794000000002</v>
      </c>
      <c r="AC115">
        <v>923.91800000000001</v>
      </c>
      <c r="AD115">
        <v>2583.7539999999999</v>
      </c>
      <c r="AE115">
        <v>23891.942999999999</v>
      </c>
      <c r="AF115">
        <v>21033.886999999999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4468.99</v>
      </c>
      <c r="F116">
        <v>0</v>
      </c>
      <c r="G116">
        <v>0</v>
      </c>
      <c r="H116">
        <v>1114.1120000000001</v>
      </c>
      <c r="I116">
        <v>0</v>
      </c>
      <c r="J116">
        <v>7254.9170000000004</v>
      </c>
      <c r="K116">
        <v>1123.096</v>
      </c>
      <c r="L116">
        <v>9470.0329999999994</v>
      </c>
      <c r="M116">
        <v>0</v>
      </c>
      <c r="N116">
        <v>0</v>
      </c>
      <c r="O116">
        <v>0</v>
      </c>
      <c r="P116">
        <v>7150.2460000000001</v>
      </c>
      <c r="Q116">
        <v>738.31899999999996</v>
      </c>
      <c r="R116">
        <v>0</v>
      </c>
      <c r="S116">
        <v>310.38</v>
      </c>
      <c r="T116">
        <v>57.316000000000003</v>
      </c>
      <c r="U116">
        <v>5833.3869999999997</v>
      </c>
      <c r="V116">
        <v>0</v>
      </c>
      <c r="W116">
        <v>0</v>
      </c>
      <c r="X116">
        <v>4291.6930000000002</v>
      </c>
      <c r="Y116">
        <v>69811.277000000002</v>
      </c>
      <c r="Z116">
        <v>0</v>
      </c>
      <c r="AA116">
        <v>570.23199999999997</v>
      </c>
      <c r="AB116">
        <v>0</v>
      </c>
      <c r="AC116">
        <v>1073.3340000000001</v>
      </c>
      <c r="AD116">
        <v>0</v>
      </c>
      <c r="AE116">
        <v>17253.355</v>
      </c>
      <c r="AF116">
        <v>0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734.34199999999998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2093.6759999999999</v>
      </c>
      <c r="F120">
        <v>39916.353999999999</v>
      </c>
      <c r="G120">
        <v>0</v>
      </c>
      <c r="H120">
        <v>4588.0190000000002</v>
      </c>
      <c r="I120">
        <v>0</v>
      </c>
      <c r="J120">
        <v>1308.184</v>
      </c>
      <c r="K120">
        <v>952.10500000000002</v>
      </c>
      <c r="L120">
        <v>2408.241</v>
      </c>
      <c r="M120">
        <v>54415.591999999997</v>
      </c>
      <c r="N120">
        <v>0</v>
      </c>
      <c r="O120">
        <v>0</v>
      </c>
      <c r="P120">
        <v>1185.3820000000001</v>
      </c>
      <c r="Q120">
        <v>272.464</v>
      </c>
      <c r="R120">
        <v>404.11599999999999</v>
      </c>
      <c r="S120">
        <v>4507.8869999999997</v>
      </c>
      <c r="T120">
        <v>6011.165</v>
      </c>
      <c r="U120">
        <v>584.98400000000004</v>
      </c>
      <c r="V120">
        <v>7165.7309999999998</v>
      </c>
      <c r="W120">
        <v>13845.825000000001</v>
      </c>
      <c r="X120">
        <v>1270.96</v>
      </c>
      <c r="Y120">
        <v>5932.3119999999999</v>
      </c>
      <c r="Z120">
        <v>7166.3040000000001</v>
      </c>
      <c r="AA120">
        <v>558.26400000000001</v>
      </c>
      <c r="AB120">
        <v>0</v>
      </c>
      <c r="AC120">
        <v>59.637999999999998</v>
      </c>
      <c r="AD120">
        <v>322.47699999999998</v>
      </c>
      <c r="AE120">
        <v>5635.4219999999996</v>
      </c>
      <c r="AF120">
        <v>12682.599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547.46199999999999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1540.83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42.026000000000003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4.7039999999999997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3.92</v>
      </c>
      <c r="T137">
        <v>3.92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80.180000000000007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-1.393</v>
      </c>
      <c r="T147">
        <v>0</v>
      </c>
      <c r="U147">
        <v>0</v>
      </c>
      <c r="V147">
        <v>0</v>
      </c>
      <c r="W147">
        <v>36.445</v>
      </c>
      <c r="X147">
        <v>0</v>
      </c>
      <c r="Y147">
        <v>0</v>
      </c>
      <c r="Z147">
        <v>0</v>
      </c>
      <c r="AA147">
        <v>0</v>
      </c>
      <c r="AB147">
        <v>468.14600000000002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7494.6279999999997</v>
      </c>
      <c r="F278">
        <v>0</v>
      </c>
      <c r="G278">
        <v>0</v>
      </c>
      <c r="H278">
        <v>3642.9560000000001</v>
      </c>
      <c r="I278">
        <v>0</v>
      </c>
      <c r="J278">
        <v>0</v>
      </c>
      <c r="K278">
        <v>198.47300000000001</v>
      </c>
      <c r="L278">
        <v>8949.223</v>
      </c>
      <c r="M278">
        <v>852.54600000000005</v>
      </c>
      <c r="N278">
        <v>2473.27</v>
      </c>
      <c r="O278">
        <v>2276.8960000000002</v>
      </c>
      <c r="P278">
        <v>1442.097</v>
      </c>
      <c r="Q278">
        <v>267.05599999999998</v>
      </c>
      <c r="R278">
        <v>474.99200000000002</v>
      </c>
      <c r="S278">
        <v>4986.1499999999996</v>
      </c>
      <c r="T278">
        <v>2912.4879999999998</v>
      </c>
      <c r="U278">
        <v>1746.9680000000001</v>
      </c>
      <c r="V278">
        <v>615.65800000000002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1035.374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2.0190000000000001</v>
      </c>
      <c r="F333">
        <v>0</v>
      </c>
      <c r="G333">
        <v>63.161999999999999</v>
      </c>
      <c r="H333">
        <v>22.523</v>
      </c>
      <c r="I333">
        <v>0</v>
      </c>
      <c r="J333">
        <v>11.121</v>
      </c>
      <c r="K333">
        <v>3.7450000000000001</v>
      </c>
      <c r="L333">
        <v>5.5529999999999999</v>
      </c>
      <c r="M333">
        <v>0</v>
      </c>
      <c r="N333">
        <v>69.423000000000002</v>
      </c>
      <c r="O333">
        <v>0</v>
      </c>
      <c r="P333">
        <v>1.849</v>
      </c>
      <c r="Q333">
        <v>1.522</v>
      </c>
      <c r="R333">
        <v>1.423</v>
      </c>
      <c r="S333">
        <v>17.809999999999999</v>
      </c>
      <c r="T333">
        <v>38.302</v>
      </c>
      <c r="U333">
        <v>6.31</v>
      </c>
      <c r="V333">
        <v>26.385000000000002</v>
      </c>
      <c r="W333">
        <v>0</v>
      </c>
      <c r="X333">
        <v>0</v>
      </c>
      <c r="Y333">
        <v>75.373000000000005</v>
      </c>
      <c r="Z333">
        <v>9.0060000000000002</v>
      </c>
      <c r="AA333">
        <v>2.7970000000000002</v>
      </c>
      <c r="AB333">
        <v>0</v>
      </c>
      <c r="AC333">
        <v>0.20399999999999999</v>
      </c>
      <c r="AD333">
        <v>2.0299999999999998</v>
      </c>
      <c r="AE333">
        <v>52.624000000000002</v>
      </c>
      <c r="AF333">
        <v>53.954999999999998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-60.713000000000001</v>
      </c>
      <c r="F334">
        <v>-42.872999999999998</v>
      </c>
      <c r="G334">
        <v>-35.802</v>
      </c>
      <c r="H334">
        <v>-38.371000000000002</v>
      </c>
      <c r="I334">
        <v>-9.7620000000000005</v>
      </c>
      <c r="J334">
        <v>-17.834</v>
      </c>
      <c r="K334">
        <v>-13.891</v>
      </c>
      <c r="L334">
        <v>-95.001999999999995</v>
      </c>
      <c r="M334">
        <v>-70.492000000000004</v>
      </c>
      <c r="N334">
        <v>-47.177</v>
      </c>
      <c r="O334">
        <v>-13.701000000000001</v>
      </c>
      <c r="P334">
        <v>-7.2549999999999999</v>
      </c>
      <c r="Q334">
        <v>-5.6539999999999999</v>
      </c>
      <c r="R334">
        <v>-3.2839999999999998</v>
      </c>
      <c r="S334">
        <v>-33.051000000000002</v>
      </c>
      <c r="T334">
        <v>-23.724</v>
      </c>
      <c r="U334">
        <v>-17.452000000000002</v>
      </c>
      <c r="V334">
        <v>-36.798999999999999</v>
      </c>
      <c r="W334">
        <v>-23.460999999999999</v>
      </c>
      <c r="X334">
        <v>-4.3680000000000003</v>
      </c>
      <c r="Y334">
        <v>-1.2949999999999999</v>
      </c>
      <c r="Z334">
        <v>-0.26900000000000002</v>
      </c>
      <c r="AA334">
        <v>-0.112</v>
      </c>
      <c r="AB334">
        <v>-8.4000000000000005E-2</v>
      </c>
      <c r="AC334">
        <v>-8.6460000000000008</v>
      </c>
      <c r="AD334">
        <v>-2.234</v>
      </c>
      <c r="AE334">
        <v>-23.751000000000001</v>
      </c>
      <c r="AF334">
        <v>-36.648000000000003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-5.8760000000000003</v>
      </c>
      <c r="F335">
        <v>0</v>
      </c>
      <c r="G335">
        <v>0</v>
      </c>
      <c r="H335">
        <v>-5.1070000000000002</v>
      </c>
      <c r="I335">
        <v>0</v>
      </c>
      <c r="J335">
        <v>-4.0179999999999998</v>
      </c>
      <c r="K335">
        <v>-18.623000000000001</v>
      </c>
      <c r="L335">
        <v>0</v>
      </c>
      <c r="M335">
        <v>-1.2430000000000001</v>
      </c>
      <c r="N335">
        <v>-1.7689999999999999</v>
      </c>
      <c r="O335">
        <v>0</v>
      </c>
      <c r="P335">
        <v>0</v>
      </c>
      <c r="Q335">
        <v>0</v>
      </c>
      <c r="R335">
        <v>0</v>
      </c>
      <c r="S335">
        <v>-8.8559999999999999</v>
      </c>
      <c r="T335">
        <v>-1.3919999999999999</v>
      </c>
      <c r="U335">
        <v>0</v>
      </c>
      <c r="V335">
        <v>-4.6879999999999997</v>
      </c>
      <c r="W335">
        <v>-11.25</v>
      </c>
      <c r="X335">
        <v>0</v>
      </c>
      <c r="Y335">
        <v>-0.26100000000000001</v>
      </c>
      <c r="Z335">
        <v>-2.7589999999999999</v>
      </c>
      <c r="AA335">
        <v>-0.378</v>
      </c>
      <c r="AB335">
        <v>-6.2039999999999997</v>
      </c>
      <c r="AC335">
        <v>0</v>
      </c>
      <c r="AD335">
        <v>0</v>
      </c>
      <c r="AE335">
        <v>0</v>
      </c>
      <c r="AF335">
        <v>-3.9350000000000001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1.1639999999999999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5.1999999999999998E-2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123048.59</v>
      </c>
      <c r="F338">
        <v>101860.213</v>
      </c>
      <c r="G338">
        <v>72486.683999999994</v>
      </c>
      <c r="H338">
        <v>77375.514999999999</v>
      </c>
      <c r="I338">
        <v>24451.381000000001</v>
      </c>
      <c r="J338">
        <v>40090.481</v>
      </c>
      <c r="K338">
        <v>22030.156999999999</v>
      </c>
      <c r="L338">
        <v>157473.84099999999</v>
      </c>
      <c r="M338">
        <v>152894.606</v>
      </c>
      <c r="N338">
        <v>88645.24</v>
      </c>
      <c r="O338">
        <v>36719.898000000001</v>
      </c>
      <c r="P338">
        <v>37335.186000000002</v>
      </c>
      <c r="Q338">
        <v>9673.0169999999998</v>
      </c>
      <c r="R338">
        <v>5252.8789999999999</v>
      </c>
      <c r="S338">
        <v>65502.767</v>
      </c>
      <c r="T338">
        <v>54635.432000000001</v>
      </c>
      <c r="U338">
        <v>39805.495999999999</v>
      </c>
      <c r="V338">
        <v>79641.072</v>
      </c>
      <c r="W338">
        <v>50888.396000000001</v>
      </c>
      <c r="X338">
        <v>11071.111000000001</v>
      </c>
      <c r="Y338">
        <v>383076.47700000001</v>
      </c>
      <c r="Z338">
        <v>51759.66</v>
      </c>
      <c r="AA338">
        <v>11889.252</v>
      </c>
      <c r="AB338">
        <v>66525.043999999994</v>
      </c>
      <c r="AC338">
        <v>15188.194</v>
      </c>
      <c r="AD338">
        <v>5287.3370000000004</v>
      </c>
      <c r="AE338">
        <v>190122.43900000001</v>
      </c>
      <c r="AF338">
        <v>111383.776</v>
      </c>
      <c r="AG338">
        <v>0</v>
      </c>
      <c r="AH338">
        <v>0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F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>SUM(AG5:AG337)-AG338</f>
        <v>0</v>
      </c>
      <c r="AH340">
        <f>SUM(AH5:AH337)-AH338</f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2558.248</v>
      </c>
      <c r="F342" s="11">
        <f>SUMIF($D$4:$D$336,$D$342,F4:F336)</f>
        <v>8839.1839999999993</v>
      </c>
      <c r="G342" s="11">
        <f>SUMIF($D$4:$D$336,$D$342,G4:G336)</f>
        <v>6605.1140000000005</v>
      </c>
      <c r="H342" s="11">
        <f>SUMIF($D$4:$D$336,$D$342,H4:H336)</f>
        <v>5021.6220000000003</v>
      </c>
      <c r="I342" s="11">
        <f t="shared" ref="I342:AF342" si="1">SUMIF($D$4:$D$336,$D$342,I4:I336)</f>
        <v>1292.6659999999999</v>
      </c>
      <c r="J342" s="11">
        <f t="shared" si="1"/>
        <v>1813.588</v>
      </c>
      <c r="K342" s="11">
        <f t="shared" si="1"/>
        <v>629.78899999999999</v>
      </c>
      <c r="L342" s="11">
        <f t="shared" si="1"/>
        <v>11682.807999999999</v>
      </c>
      <c r="M342" s="11">
        <f t="shared" si="1"/>
        <v>18601.636999999999</v>
      </c>
      <c r="N342" s="11">
        <f t="shared" si="1"/>
        <v>5570.0279999999993</v>
      </c>
      <c r="O342" s="11">
        <f t="shared" si="1"/>
        <v>4791.45</v>
      </c>
      <c r="P342" s="11">
        <f t="shared" si="1"/>
        <v>2507.884</v>
      </c>
      <c r="Q342" s="11">
        <f t="shared" si="1"/>
        <v>671.29700000000003</v>
      </c>
      <c r="R342" s="11">
        <f t="shared" si="1"/>
        <v>286.77600000000001</v>
      </c>
      <c r="S342" s="11">
        <f>SUMIF($D$4:$D$336,$D$342,S4:S336)</f>
        <v>1786.797</v>
      </c>
      <c r="T342" s="11">
        <f t="shared" si="1"/>
        <v>3493.66</v>
      </c>
      <c r="U342" s="11">
        <f t="shared" si="1"/>
        <v>3466.8779999999997</v>
      </c>
      <c r="V342" s="11">
        <f t="shared" si="1"/>
        <v>9229.1550000000007</v>
      </c>
      <c r="W342" s="11">
        <f t="shared" si="1"/>
        <v>5627.6960000000008</v>
      </c>
      <c r="X342" s="11">
        <f>SUMIF($D$4:$D$336,$D$342,X4:X336)</f>
        <v>658.06899999999996</v>
      </c>
      <c r="Y342" s="11">
        <f t="shared" si="1"/>
        <v>24410.353000000003</v>
      </c>
      <c r="Z342" s="11">
        <f t="shared" si="1"/>
        <v>3285.942</v>
      </c>
      <c r="AA342" s="11">
        <f t="shared" si="1"/>
        <v>770.70100000000002</v>
      </c>
      <c r="AB342" s="11">
        <f t="shared" si="1"/>
        <v>13133.036</v>
      </c>
      <c r="AC342" s="11">
        <f t="shared" si="1"/>
        <v>665.26800000000003</v>
      </c>
      <c r="AD342" s="11">
        <f t="shared" si="1"/>
        <v>503.14100000000002</v>
      </c>
      <c r="AE342" s="11">
        <f t="shared" si="1"/>
        <v>5981.81</v>
      </c>
      <c r="AF342" s="11">
        <f t="shared" si="1"/>
        <v>2982.4349999999999</v>
      </c>
      <c r="AG342" s="11">
        <f>SUMIF($D$4:$D$336,$D$342,AG4:AG336)</f>
        <v>0</v>
      </c>
      <c r="AH342" s="11">
        <f>SUMIF($D$4:$D$336,$D$342,AH4:AH336)</f>
        <v>0</v>
      </c>
    </row>
    <row r="343" spans="1:34" x14ac:dyDescent="0.2">
      <c r="A343" t="s">
        <v>609</v>
      </c>
      <c r="D343">
        <v>2</v>
      </c>
      <c r="E343" s="11">
        <f>SUMIF($D$4:$D$336,$D$343,E4:E336)</f>
        <v>51040.987999999998</v>
      </c>
      <c r="F343" s="11">
        <f>SUMIF($D$4:$D$336,$D$343,F4:F336)</f>
        <v>1581.6</v>
      </c>
      <c r="G343" s="11">
        <f>SUMIF($D$4:$D$336,$D$343,G4:G336)</f>
        <v>0</v>
      </c>
      <c r="H343" s="11">
        <f>SUMIF($D$4:$D$336,$D$343,H4:H336)</f>
        <v>19686.571</v>
      </c>
      <c r="I343" s="11">
        <f t="shared" ref="I343:AF343" si="2">SUMIF($D$4:$D$336,$D$343,I4:I336)</f>
        <v>23168.477000000003</v>
      </c>
      <c r="J343" s="11">
        <f t="shared" si="2"/>
        <v>10762.601000000001</v>
      </c>
      <c r="K343" s="11">
        <f t="shared" si="2"/>
        <v>4710.1170000000002</v>
      </c>
      <c r="L343" s="11">
        <f t="shared" si="2"/>
        <v>59110.848999999995</v>
      </c>
      <c r="M343" s="11">
        <f t="shared" si="2"/>
        <v>4774.3010000000004</v>
      </c>
      <c r="N343" s="11">
        <f t="shared" si="2"/>
        <v>0</v>
      </c>
      <c r="O343" s="11">
        <f t="shared" si="2"/>
        <v>29665.253000000001</v>
      </c>
      <c r="P343" s="11">
        <f t="shared" si="2"/>
        <v>13600.588</v>
      </c>
      <c r="Q343" s="11">
        <f t="shared" si="2"/>
        <v>3748</v>
      </c>
      <c r="R343" s="11">
        <f t="shared" si="2"/>
        <v>720.07799999999997</v>
      </c>
      <c r="S343" s="11">
        <f>SUMIF($D$4:$D$336,$D$343,S4:S336)</f>
        <v>17055.985999999997</v>
      </c>
      <c r="T343" s="11">
        <f t="shared" si="2"/>
        <v>12946.599</v>
      </c>
      <c r="U343" s="11">
        <f t="shared" si="2"/>
        <v>14764.09</v>
      </c>
      <c r="V343" s="11">
        <f t="shared" si="2"/>
        <v>2913.3</v>
      </c>
      <c r="W343" s="11">
        <f t="shared" si="2"/>
        <v>4335.1499999999996</v>
      </c>
      <c r="X343" s="11">
        <f>SUMIF($D$4:$D$336,$D$343,X4:X336)</f>
        <v>1003.447</v>
      </c>
      <c r="Y343" s="11">
        <f t="shared" si="2"/>
        <v>139912.16700000002</v>
      </c>
      <c r="Z343" s="11">
        <f t="shared" si="2"/>
        <v>4631.0680000000002</v>
      </c>
      <c r="AA343" s="11">
        <f t="shared" si="2"/>
        <v>2666.518</v>
      </c>
      <c r="AB343" s="11">
        <f t="shared" si="2"/>
        <v>17489.251</v>
      </c>
      <c r="AC343" s="11">
        <f t="shared" si="2"/>
        <v>7231.8339999999998</v>
      </c>
      <c r="AD343" s="11">
        <f t="shared" si="2"/>
        <v>0</v>
      </c>
      <c r="AE343" s="11">
        <f t="shared" si="2"/>
        <v>77244.312000000005</v>
      </c>
      <c r="AF343" s="11">
        <f t="shared" si="2"/>
        <v>30044.051999999996</v>
      </c>
      <c r="AG343" s="11">
        <f>SUMIF($D$4:$D$336,$D$343,AG4:AG336)</f>
        <v>0</v>
      </c>
      <c r="AH343" s="11">
        <f>SUMIF($D$4:$D$336,$D$343,AH4:AH336)</f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47979.54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14560.713</v>
      </c>
      <c r="I344" s="11">
        <f t="shared" ref="I344:AF344" si="3">SUMIF($D$4:$D$336,$D$344,I4:I336)</f>
        <v>0</v>
      </c>
      <c r="J344" s="11">
        <f t="shared" si="3"/>
        <v>15407.903</v>
      </c>
      <c r="K344" s="11">
        <f t="shared" si="3"/>
        <v>5479.1560000000009</v>
      </c>
      <c r="L344" s="11">
        <f t="shared" si="3"/>
        <v>62278.111999999994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10644.432999999999</v>
      </c>
      <c r="Q344" s="11">
        <f t="shared" si="3"/>
        <v>3438.7579999999998</v>
      </c>
      <c r="R344" s="11">
        <f t="shared" si="3"/>
        <v>1095.2869999999998</v>
      </c>
      <c r="S344" s="11">
        <f>SUMIF($D$4:$D$336,$D$344,S4:S336)</f>
        <v>13818.457999999999</v>
      </c>
      <c r="T344" s="11">
        <f t="shared" si="3"/>
        <v>10663.593999999999</v>
      </c>
      <c r="U344" s="11">
        <f t="shared" si="3"/>
        <v>13947.933000000001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4291.6930000000002</v>
      </c>
      <c r="Y344" s="11">
        <f t="shared" si="3"/>
        <v>124552.576</v>
      </c>
      <c r="Z344" s="11">
        <f t="shared" si="3"/>
        <v>0</v>
      </c>
      <c r="AA344" s="11">
        <f t="shared" si="3"/>
        <v>2701.4650000000001</v>
      </c>
      <c r="AB344" s="11">
        <f t="shared" si="3"/>
        <v>5737.1049999999996</v>
      </c>
      <c r="AC344" s="11">
        <f t="shared" si="3"/>
        <v>5944.5750000000007</v>
      </c>
      <c r="AD344" s="11">
        <f t="shared" si="3"/>
        <v>0</v>
      </c>
      <c r="AE344" s="11">
        <f t="shared" si="3"/>
        <v>42551.421000000002</v>
      </c>
      <c r="AF344" s="11">
        <f t="shared" si="3"/>
        <v>25692.926999999996</v>
      </c>
      <c r="AG344" s="11">
        <f>SUMIF($D$4:$D$336,$D$344,AG4:AG336)</f>
        <v>0</v>
      </c>
      <c r="AH344" s="11">
        <f>SUMIF($D$4:$D$336,$D$344,AH4:AH336)</f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12087.492</v>
      </c>
      <c r="F345" s="11">
        <f>SUMIF($D$4:$D$336,$D$345,F4:F336)</f>
        <v>91482.301999999996</v>
      </c>
      <c r="G345" s="11">
        <f>SUMIF($D$4:$D$336,$D$345,G4:G336)</f>
        <v>65119.867999999995</v>
      </c>
      <c r="H345" s="11">
        <f>SUMIF($D$4:$D$336,$D$345,H4:H336)</f>
        <v>34174.239999999998</v>
      </c>
      <c r="I345" s="11">
        <f t="shared" ref="I345:AF345" si="4">SUMIF($D$4:$D$336,$D$345,I4:I336)</f>
        <v>0</v>
      </c>
      <c r="J345" s="11">
        <f t="shared" si="4"/>
        <v>11925.575999999999</v>
      </c>
      <c r="K345" s="11">
        <f t="shared" si="4"/>
        <v>11001.954</v>
      </c>
      <c r="L345" s="11">
        <f t="shared" si="4"/>
        <v>13067.063</v>
      </c>
      <c r="M345" s="11">
        <f t="shared" si="4"/>
        <v>128737.85699999999</v>
      </c>
      <c r="N345" s="11">
        <f t="shared" si="4"/>
        <v>80581.464999999997</v>
      </c>
      <c r="O345" s="11">
        <f t="shared" si="4"/>
        <v>0</v>
      </c>
      <c r="P345" s="11">
        <f t="shared" si="4"/>
        <v>9145.59</v>
      </c>
      <c r="Q345" s="11">
        <f t="shared" si="4"/>
        <v>1434.212</v>
      </c>
      <c r="R345" s="11">
        <f t="shared" si="4"/>
        <v>2603.0149999999999</v>
      </c>
      <c r="S345" s="11">
        <f>SUMIF($D$4:$D$336,$D$345,S4:S336)</f>
        <v>27879.472999999998</v>
      </c>
      <c r="T345" s="11">
        <f t="shared" si="4"/>
        <v>24380.637999999999</v>
      </c>
      <c r="U345" s="11">
        <f t="shared" si="4"/>
        <v>5688.4990000000007</v>
      </c>
      <c r="V345" s="11">
        <f t="shared" si="4"/>
        <v>66898.061000000002</v>
      </c>
      <c r="W345" s="11">
        <f t="shared" si="4"/>
        <v>40960.261000000006</v>
      </c>
      <c r="X345" s="11">
        <f>SUMIF($D$4:$D$336,$D$345,X4:X336)</f>
        <v>5122.2700000000004</v>
      </c>
      <c r="Y345" s="11">
        <f t="shared" si="4"/>
        <v>92355.062000000005</v>
      </c>
      <c r="Z345" s="11">
        <f t="shared" si="4"/>
        <v>43836.672000000006</v>
      </c>
      <c r="AA345" s="11">
        <f t="shared" si="4"/>
        <v>5695.2240000000002</v>
      </c>
      <c r="AB345" s="11">
        <f t="shared" si="4"/>
        <v>30171.940000000002</v>
      </c>
      <c r="AC345" s="11">
        <f t="shared" si="4"/>
        <v>1176.7579999999998</v>
      </c>
      <c r="AD345" s="11">
        <f t="shared" si="4"/>
        <v>4784.3999999999996</v>
      </c>
      <c r="AE345" s="11">
        <f t="shared" si="4"/>
        <v>64316.023000000001</v>
      </c>
      <c r="AF345" s="11">
        <f t="shared" si="4"/>
        <v>49936.59</v>
      </c>
      <c r="AG345" s="11">
        <f>SUMIF($D$4:$D$336,$D$345,AG4:AG336)</f>
        <v>0</v>
      </c>
      <c r="AH345" s="11">
        <f>SUMIF($D$4:$D$336,$D$345,AH4:AH336)</f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7494.6279999999997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3642.9560000000001</v>
      </c>
      <c r="I346" s="11">
        <f t="shared" ref="I346:AF346" si="5">SUMIF($D$4:$D$336,$D$346,I4:I336)</f>
        <v>0</v>
      </c>
      <c r="J346" s="11">
        <f t="shared" si="5"/>
        <v>0</v>
      </c>
      <c r="K346" s="11">
        <f t="shared" si="5"/>
        <v>198.47300000000001</v>
      </c>
      <c r="L346" s="11">
        <f t="shared" si="5"/>
        <v>8949.223</v>
      </c>
      <c r="M346" s="11">
        <f t="shared" si="5"/>
        <v>852.54600000000005</v>
      </c>
      <c r="N346" s="11">
        <f t="shared" si="5"/>
        <v>2473.27</v>
      </c>
      <c r="O346" s="11">
        <f t="shared" si="5"/>
        <v>2276.8960000000002</v>
      </c>
      <c r="P346" s="11">
        <f t="shared" si="5"/>
        <v>1442.097</v>
      </c>
      <c r="Q346" s="11">
        <f t="shared" si="5"/>
        <v>267.05599999999998</v>
      </c>
      <c r="R346" s="11">
        <f t="shared" si="5"/>
        <v>474.99200000000002</v>
      </c>
      <c r="S346" s="11">
        <f>SUMIF($D$4:$D$336,$D$346,S4:S336)</f>
        <v>4986.1499999999996</v>
      </c>
      <c r="T346" s="11">
        <f t="shared" si="5"/>
        <v>2912.4879999999998</v>
      </c>
      <c r="U346" s="11">
        <f t="shared" si="5"/>
        <v>1746.9680000000001</v>
      </c>
      <c r="V346" s="11">
        <f t="shared" si="5"/>
        <v>615.65800000000002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1035.374</v>
      </c>
      <c r="AG346" s="11">
        <f>SUMIF($D$4:$D$336,$D$346,AG4:AG336)</f>
        <v>0</v>
      </c>
      <c r="AH346" s="11">
        <f>SUMIF($D$4:$D$336,$D$346,AH4:AH336)</f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1887.6940000000002</v>
      </c>
      <c r="F347" s="11">
        <f>SUMIF($D$4:$D$336,$D$347,F4:F336)+SUMIF($D$4:$D$336,$B$347,F4:F336)</f>
        <v>-42.872999999999998</v>
      </c>
      <c r="G347" s="11">
        <f>SUMIF($D$4:$D$336,$D$347,G4:G336)+SUMIF($D$4:$D$336,$B$347,G4:G336)</f>
        <v>761.702</v>
      </c>
      <c r="H347" s="11">
        <f>SUMIF($D$4:$D$336,$D$347,H4:H336)+SUMIF($D$4:$D$336,$B$347,H4:H336)</f>
        <v>289.41300000000001</v>
      </c>
      <c r="I347" s="11">
        <f t="shared" ref="I347:AF347" si="6">SUMIF($D$4:$D$336,$D$347,I4:I336)+SUMIF($D$4:$D$336,$B$347,I4:I336)</f>
        <v>-9.7620000000000005</v>
      </c>
      <c r="J347" s="11">
        <f t="shared" si="6"/>
        <v>180.81299999999999</v>
      </c>
      <c r="K347" s="11">
        <f t="shared" si="6"/>
        <v>10.667999999999996</v>
      </c>
      <c r="L347" s="11">
        <f t="shared" si="6"/>
        <v>2385.7860000000001</v>
      </c>
      <c r="M347" s="11">
        <f t="shared" si="6"/>
        <v>-71.734999999999999</v>
      </c>
      <c r="N347" s="11">
        <f t="shared" si="6"/>
        <v>20.477000000000004</v>
      </c>
      <c r="O347" s="11">
        <f t="shared" si="6"/>
        <v>-13.701000000000001</v>
      </c>
      <c r="P347" s="11">
        <f t="shared" si="6"/>
        <v>-5.4059999999999997</v>
      </c>
      <c r="Q347" s="11">
        <f t="shared" si="6"/>
        <v>113.694</v>
      </c>
      <c r="R347" s="11">
        <f t="shared" si="6"/>
        <v>72.730999999999995</v>
      </c>
      <c r="S347" s="11">
        <f>SUMIF($D$4:$D$336,$D$347,S4:S336)+SUMIF($D$4:$D$336,$B$347,S4:S336)</f>
        <v>-24.097000000000001</v>
      </c>
      <c r="T347" s="11">
        <f t="shared" si="6"/>
        <v>238.45300000000003</v>
      </c>
      <c r="U347" s="11">
        <f t="shared" si="6"/>
        <v>191.12800000000001</v>
      </c>
      <c r="V347" s="11">
        <f t="shared" si="6"/>
        <v>-15.101999999999997</v>
      </c>
      <c r="W347" s="11">
        <f t="shared" si="6"/>
        <v>-34.710999999999999</v>
      </c>
      <c r="X347" s="11">
        <f>SUMIF($D$4:$D$336,$D$347,X4:X336)+SUMIF($D$4:$D$336,$B$347,X4:X336)</f>
        <v>-4.3680000000000003</v>
      </c>
      <c r="Y347" s="11">
        <f t="shared" si="6"/>
        <v>1846.319</v>
      </c>
      <c r="Z347" s="11">
        <f t="shared" si="6"/>
        <v>5.9779999999999998</v>
      </c>
      <c r="AA347" s="11">
        <f t="shared" si="6"/>
        <v>55.344000000000001</v>
      </c>
      <c r="AB347" s="11">
        <f t="shared" si="6"/>
        <v>-6.2879999999999994</v>
      </c>
      <c r="AC347" s="11">
        <f t="shared" si="6"/>
        <v>169.75900000000001</v>
      </c>
      <c r="AD347" s="11">
        <f t="shared" si="6"/>
        <v>-0.20400000000000018</v>
      </c>
      <c r="AE347" s="11">
        <f t="shared" si="6"/>
        <v>28.873000000000001</v>
      </c>
      <c r="AF347" s="11">
        <f t="shared" si="6"/>
        <v>1692.3980000000001</v>
      </c>
      <c r="AG347" s="11">
        <f>SUMIF($D$4:$D$336,$D$347,AG4:AG336)+SUMIF($D$4:$D$336,$B$347,AG4:AG336)</f>
        <v>0</v>
      </c>
      <c r="AH347" s="11">
        <f>SUMIF($D$4:$D$336,$D$347,AH4:AH336)+SUMIF($D$4:$D$336,$B$347,AH4:AH336)</f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123048.59</v>
      </c>
      <c r="F349">
        <f>SUM(F342:F348)</f>
        <v>101860.21299999999</v>
      </c>
      <c r="G349">
        <f>SUM(G342:G348)</f>
        <v>72486.683999999994</v>
      </c>
      <c r="H349">
        <f>SUM(H342:H348)</f>
        <v>77375.515000000014</v>
      </c>
      <c r="I349">
        <f t="shared" ref="I349:AF349" si="7">SUM(I342:I348)</f>
        <v>24451.381000000005</v>
      </c>
      <c r="J349">
        <f t="shared" si="7"/>
        <v>40090.481</v>
      </c>
      <c r="K349">
        <f t="shared" si="7"/>
        <v>22030.157000000007</v>
      </c>
      <c r="L349">
        <f t="shared" si="7"/>
        <v>157473.84099999996</v>
      </c>
      <c r="M349">
        <f t="shared" si="7"/>
        <v>152894.606</v>
      </c>
      <c r="N349">
        <f t="shared" si="7"/>
        <v>88645.24</v>
      </c>
      <c r="O349">
        <f t="shared" si="7"/>
        <v>36719.898000000001</v>
      </c>
      <c r="P349">
        <f t="shared" si="7"/>
        <v>37335.185999999994</v>
      </c>
      <c r="Q349">
        <f t="shared" si="7"/>
        <v>9673.0169999999998</v>
      </c>
      <c r="R349">
        <f t="shared" si="7"/>
        <v>5252.878999999999</v>
      </c>
      <c r="S349">
        <f>SUM(S342:S348)</f>
        <v>65502.766999999993</v>
      </c>
      <c r="T349">
        <f t="shared" si="7"/>
        <v>54635.431999999993</v>
      </c>
      <c r="U349">
        <f t="shared" si="7"/>
        <v>39805.495999999999</v>
      </c>
      <c r="V349">
        <f t="shared" si="7"/>
        <v>79641.072</v>
      </c>
      <c r="W349">
        <f t="shared" si="7"/>
        <v>50888.396000000001</v>
      </c>
      <c r="X349">
        <f>SUM(X342:X348)</f>
        <v>11071.111000000001</v>
      </c>
      <c r="Y349">
        <f t="shared" si="7"/>
        <v>383076.47700000007</v>
      </c>
      <c r="Z349">
        <f t="shared" si="7"/>
        <v>51759.660000000011</v>
      </c>
      <c r="AA349">
        <f t="shared" si="7"/>
        <v>11889.251999999999</v>
      </c>
      <c r="AB349">
        <f t="shared" si="7"/>
        <v>66525.043999999994</v>
      </c>
      <c r="AC349">
        <f t="shared" si="7"/>
        <v>15188.194</v>
      </c>
      <c r="AD349">
        <f t="shared" si="7"/>
        <v>5287.3369999999995</v>
      </c>
      <c r="AE349">
        <f t="shared" si="7"/>
        <v>190122.43899999998</v>
      </c>
      <c r="AF349">
        <f t="shared" si="7"/>
        <v>111383.77599999998</v>
      </c>
      <c r="AG349">
        <f>SUM(AG342:AG348)</f>
        <v>0</v>
      </c>
      <c r="AH349">
        <f>SUM(AH342:AH348)</f>
        <v>0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123048.59</v>
      </c>
      <c r="F351" s="9">
        <f>F349-F337</f>
        <v>101860.21299999999</v>
      </c>
      <c r="G351" s="9">
        <f>G349-G337</f>
        <v>72486.683999999994</v>
      </c>
      <c r="H351" s="9">
        <f>H349-H337</f>
        <v>77375.515000000014</v>
      </c>
      <c r="I351" s="9">
        <f t="shared" ref="I351:AF351" si="8">I349-I337</f>
        <v>24451.381000000005</v>
      </c>
      <c r="J351" s="9">
        <f t="shared" si="8"/>
        <v>40090.481</v>
      </c>
      <c r="K351" s="9">
        <f t="shared" si="8"/>
        <v>22030.157000000007</v>
      </c>
      <c r="L351" s="9">
        <f t="shared" si="8"/>
        <v>157473.84099999996</v>
      </c>
      <c r="M351" s="9">
        <f t="shared" si="8"/>
        <v>152894.606</v>
      </c>
      <c r="N351" s="9">
        <f t="shared" si="8"/>
        <v>88645.24</v>
      </c>
      <c r="O351" s="9">
        <f t="shared" si="8"/>
        <v>36719.898000000001</v>
      </c>
      <c r="P351" s="9">
        <f t="shared" si="8"/>
        <v>37335.185999999994</v>
      </c>
      <c r="Q351" s="9">
        <f t="shared" si="8"/>
        <v>9673.0169999999998</v>
      </c>
      <c r="R351" s="9">
        <f t="shared" si="8"/>
        <v>5252.878999999999</v>
      </c>
      <c r="S351" s="9">
        <f>S349-S337</f>
        <v>65502.766999999993</v>
      </c>
      <c r="T351" s="9">
        <f t="shared" si="8"/>
        <v>54635.431999999993</v>
      </c>
      <c r="U351" s="9">
        <f t="shared" si="8"/>
        <v>39805.495999999999</v>
      </c>
      <c r="V351" s="9">
        <f t="shared" si="8"/>
        <v>79641.072</v>
      </c>
      <c r="W351" s="9">
        <f t="shared" si="8"/>
        <v>50888.396000000001</v>
      </c>
      <c r="X351" s="9">
        <f>X349-X337</f>
        <v>11071.111000000001</v>
      </c>
      <c r="Y351" s="9">
        <f t="shared" si="8"/>
        <v>383076.47700000007</v>
      </c>
      <c r="Z351" s="9">
        <f t="shared" si="8"/>
        <v>51759.660000000011</v>
      </c>
      <c r="AA351" s="9">
        <f t="shared" si="8"/>
        <v>11889.251999999999</v>
      </c>
      <c r="AB351" s="9">
        <f t="shared" si="8"/>
        <v>66525.043999999994</v>
      </c>
      <c r="AC351" s="9">
        <f t="shared" si="8"/>
        <v>15188.194</v>
      </c>
      <c r="AD351" s="9">
        <f t="shared" si="8"/>
        <v>5287.3369999999995</v>
      </c>
      <c r="AE351" s="9">
        <f t="shared" si="8"/>
        <v>190122.43899999998</v>
      </c>
      <c r="AF351" s="9">
        <f t="shared" si="8"/>
        <v>111383.77599999998</v>
      </c>
      <c r="AG351" s="9">
        <f>AG349-AG337</f>
        <v>0</v>
      </c>
      <c r="AH351" s="9">
        <f>AH349-AH337</f>
        <v>0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F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>AG2</f>
        <v>14331</v>
      </c>
      <c r="AH352" s="12">
        <f>AH2</f>
        <v>14332</v>
      </c>
    </row>
    <row r="353" spans="1:34" x14ac:dyDescent="0.2">
      <c r="A353" t="s">
        <v>608</v>
      </c>
      <c r="E353" s="13">
        <f>E342/E349</f>
        <v>2.0790551114807574E-2</v>
      </c>
      <c r="F353" s="13">
        <f>F342/F349</f>
        <v>8.6777591953395974E-2</v>
      </c>
      <c r="G353" s="13">
        <f>G342/G349</f>
        <v>9.1121756928486355E-2</v>
      </c>
      <c r="H353" s="13">
        <f>H342/H349</f>
        <v>6.4899367713416825E-2</v>
      </c>
      <c r="I353" s="13">
        <f t="shared" ref="I353:AF353" si="10">I342/I349</f>
        <v>5.2866788996498791E-2</v>
      </c>
      <c r="J353" s="13">
        <f t="shared" si="10"/>
        <v>4.5237371933751554E-2</v>
      </c>
      <c r="K353" s="13">
        <f t="shared" si="10"/>
        <v>2.858758564453262E-2</v>
      </c>
      <c r="L353" s="13">
        <f t="shared" si="10"/>
        <v>7.4188880678918614E-2</v>
      </c>
      <c r="M353" s="13">
        <f t="shared" si="10"/>
        <v>0.1216631344077632</v>
      </c>
      <c r="N353" s="13">
        <f t="shared" si="10"/>
        <v>6.283504901109184E-2</v>
      </c>
      <c r="O353" s="13">
        <f t="shared" si="10"/>
        <v>0.13048647357353771</v>
      </c>
      <c r="P353" s="13">
        <f t="shared" si="10"/>
        <v>6.717213086871994E-2</v>
      </c>
      <c r="Q353" s="13">
        <f t="shared" si="10"/>
        <v>6.9398926932517549E-2</v>
      </c>
      <c r="R353" s="13">
        <f t="shared" si="10"/>
        <v>5.4594061656474492E-2</v>
      </c>
      <c r="S353" s="13">
        <f>S342/S349</f>
        <v>2.7278191164046554E-2</v>
      </c>
      <c r="T353" s="13">
        <f t="shared" si="10"/>
        <v>6.3944950595430455E-2</v>
      </c>
      <c r="U353" s="13">
        <f t="shared" si="10"/>
        <v>8.7095460385671356E-2</v>
      </c>
      <c r="V353" s="13">
        <f t="shared" si="10"/>
        <v>0.11588436428881822</v>
      </c>
      <c r="W353" s="13">
        <f t="shared" si="10"/>
        <v>0.11058898378325779</v>
      </c>
      <c r="X353" s="13">
        <f>X342/X349</f>
        <v>5.9440195297472846E-2</v>
      </c>
      <c r="Y353" s="13">
        <f t="shared" si="10"/>
        <v>6.3721879221521602E-2</v>
      </c>
      <c r="Z353" s="13">
        <f t="shared" si="10"/>
        <v>6.3484613306965296E-2</v>
      </c>
      <c r="AA353" s="13">
        <f t="shared" si="10"/>
        <v>6.4823337918987686E-2</v>
      </c>
      <c r="AB353" s="13">
        <f t="shared" si="10"/>
        <v>0.19741491640351266</v>
      </c>
      <c r="AC353" s="13">
        <f t="shared" si="10"/>
        <v>4.3801652783734525E-2</v>
      </c>
      <c r="AD353" s="13">
        <f t="shared" si="10"/>
        <v>9.5159623833321022E-2</v>
      </c>
      <c r="AE353" s="13">
        <f t="shared" si="10"/>
        <v>3.1462935314016255E-2</v>
      </c>
      <c r="AF353" s="13">
        <f t="shared" si="10"/>
        <v>2.6776206617380258E-2</v>
      </c>
      <c r="AG353" s="13" t="e">
        <f>AG342/AG349</f>
        <v>#DIV/0!</v>
      </c>
      <c r="AH353" s="13" t="e">
        <f>AH342/AH349</f>
        <v>#DIV/0!</v>
      </c>
    </row>
    <row r="354" spans="1:34" x14ac:dyDescent="0.2">
      <c r="A354" t="s">
        <v>609</v>
      </c>
      <c r="E354" s="13">
        <f>E343/E349</f>
        <v>0.41480351786233388</v>
      </c>
      <c r="F354" s="13">
        <f>F343/F349</f>
        <v>1.5527161719168996E-2</v>
      </c>
      <c r="G354" s="13">
        <f>G343/G349</f>
        <v>0</v>
      </c>
      <c r="H354" s="13">
        <f>H343/H349</f>
        <v>0.25442894951975437</v>
      </c>
      <c r="I354" s="13">
        <f t="shared" ref="I354:AF354" si="11">I343/I349</f>
        <v>0.94753245225699101</v>
      </c>
      <c r="J354" s="13">
        <f t="shared" si="11"/>
        <v>0.26845776682000899</v>
      </c>
      <c r="K354" s="13">
        <f t="shared" si="11"/>
        <v>0.21380315174331252</v>
      </c>
      <c r="L354" s="13">
        <f t="shared" si="11"/>
        <v>0.37536932245146681</v>
      </c>
      <c r="M354" s="13">
        <f t="shared" si="11"/>
        <v>3.1226091782466155E-2</v>
      </c>
      <c r="N354" s="13">
        <f t="shared" si="11"/>
        <v>0</v>
      </c>
      <c r="O354" s="13">
        <f t="shared" si="11"/>
        <v>0.80787950445831846</v>
      </c>
      <c r="P354" s="13">
        <f t="shared" si="11"/>
        <v>0.36428338672264821</v>
      </c>
      <c r="Q354" s="13">
        <f t="shared" si="11"/>
        <v>0.38746959712776274</v>
      </c>
      <c r="R354" s="13">
        <f t="shared" si="11"/>
        <v>0.13708254083141838</v>
      </c>
      <c r="S354" s="13">
        <f>S343/S349</f>
        <v>0.26038573301796547</v>
      </c>
      <c r="T354" s="13">
        <f t="shared" si="11"/>
        <v>0.23696342329644254</v>
      </c>
      <c r="U354" s="13">
        <f t="shared" si="11"/>
        <v>0.37090581662391547</v>
      </c>
      <c r="V354" s="13">
        <f t="shared" si="11"/>
        <v>3.658037149474834E-2</v>
      </c>
      <c r="W354" s="13">
        <f t="shared" si="11"/>
        <v>8.5189362227097901E-2</v>
      </c>
      <c r="X354" s="13">
        <f>X343/X349</f>
        <v>9.0636522386958268E-2</v>
      </c>
      <c r="Y354" s="13">
        <f t="shared" si="11"/>
        <v>0.36523298975624646</v>
      </c>
      <c r="Z354" s="13">
        <f t="shared" si="11"/>
        <v>8.9472535175076487E-2</v>
      </c>
      <c r="AA354" s="13">
        <f t="shared" si="11"/>
        <v>0.22427971078416037</v>
      </c>
      <c r="AB354" s="13">
        <f t="shared" si="11"/>
        <v>0.262897248140114</v>
      </c>
      <c r="AC354" s="13">
        <f t="shared" si="11"/>
        <v>0.47614838209203808</v>
      </c>
      <c r="AD354" s="13">
        <f t="shared" si="11"/>
        <v>0</v>
      </c>
      <c r="AE354" s="13">
        <f t="shared" si="11"/>
        <v>0.4062871926443149</v>
      </c>
      <c r="AF354" s="13">
        <f t="shared" si="11"/>
        <v>0.26973454374540151</v>
      </c>
      <c r="AG354" s="13" t="e">
        <f>AG343/AG349</f>
        <v>#DIV/0!</v>
      </c>
      <c r="AH354" s="13" t="e">
        <f>AH343/AH349</f>
        <v>#DIV/0!</v>
      </c>
    </row>
    <row r="355" spans="1:34" x14ac:dyDescent="0.2">
      <c r="A355" t="s">
        <v>610</v>
      </c>
      <c r="E355" s="13">
        <f>E344/E349</f>
        <v>0.38992352533255359</v>
      </c>
      <c r="F355" s="13">
        <f>F344/F349</f>
        <v>0</v>
      </c>
      <c r="G355" s="13">
        <f>G344/G349</f>
        <v>0</v>
      </c>
      <c r="H355" s="13">
        <f>H344/H349</f>
        <v>0.18818243729944797</v>
      </c>
      <c r="I355" s="13">
        <f t="shared" ref="I355:AF355" si="12">I344/I349</f>
        <v>0</v>
      </c>
      <c r="J355" s="13">
        <f t="shared" si="12"/>
        <v>0.38432821496953357</v>
      </c>
      <c r="K355" s="13">
        <f t="shared" si="12"/>
        <v>0.2487116183511538</v>
      </c>
      <c r="L355" s="13">
        <f t="shared" si="12"/>
        <v>0.39548226933767372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0.28510459275601308</v>
      </c>
      <c r="Q355" s="13">
        <f t="shared" si="12"/>
        <v>0.35550004719313527</v>
      </c>
      <c r="R355" s="13">
        <f t="shared" si="12"/>
        <v>0.20851175136529893</v>
      </c>
      <c r="S355" s="13">
        <f>S344/S349</f>
        <v>0.21095991257896021</v>
      </c>
      <c r="T355" s="13">
        <f t="shared" si="12"/>
        <v>0.19517726152508505</v>
      </c>
      <c r="U355" s="13">
        <f t="shared" si="12"/>
        <v>0.3504021906924612</v>
      </c>
      <c r="V355" s="13">
        <f t="shared" si="12"/>
        <v>0</v>
      </c>
      <c r="W355" s="13">
        <f t="shared" si="12"/>
        <v>0</v>
      </c>
      <c r="X355" s="13">
        <f>X344/X349</f>
        <v>0.38764790633930052</v>
      </c>
      <c r="Y355" s="13">
        <f t="shared" si="12"/>
        <v>0.32513762519539924</v>
      </c>
      <c r="Z355" s="13">
        <f t="shared" si="12"/>
        <v>0</v>
      </c>
      <c r="AA355" s="13">
        <f t="shared" si="12"/>
        <v>0.22721908829924711</v>
      </c>
      <c r="AB355" s="13">
        <f t="shared" si="12"/>
        <v>8.6239777609166263E-2</v>
      </c>
      <c r="AC355" s="13">
        <f t="shared" si="12"/>
        <v>0.39139446072390177</v>
      </c>
      <c r="AD355" s="13">
        <f t="shared" si="12"/>
        <v>0</v>
      </c>
      <c r="AE355" s="13">
        <f t="shared" si="12"/>
        <v>0.22381062027086665</v>
      </c>
      <c r="AF355" s="13">
        <f t="shared" si="12"/>
        <v>0.23067028181914034</v>
      </c>
      <c r="AG355" s="13" t="e">
        <f>AG344/AG349</f>
        <v>#DIV/0!</v>
      </c>
      <c r="AH355" s="13" t="e">
        <f>AH344/AH349</f>
        <v>#DIV/0!</v>
      </c>
    </row>
    <row r="356" spans="1:34" x14ac:dyDescent="0.2">
      <c r="A356" t="s">
        <v>611</v>
      </c>
      <c r="E356" s="13">
        <f>E345/E349</f>
        <v>9.8233486462542971E-2</v>
      </c>
      <c r="F356" s="13">
        <f>F345/F349</f>
        <v>0.89811614668427997</v>
      </c>
      <c r="G356" s="13">
        <f>G345/G349</f>
        <v>0.89837007856505069</v>
      </c>
      <c r="H356" s="13">
        <f>H345/H349</f>
        <v>0.44166736725435679</v>
      </c>
      <c r="I356" s="13">
        <f t="shared" ref="I356:AF356" si="13">I345/I349</f>
        <v>0</v>
      </c>
      <c r="J356" s="13">
        <f t="shared" si="13"/>
        <v>0.29746652328766021</v>
      </c>
      <c r="K356" s="13">
        <f t="shared" si="13"/>
        <v>0.49940424845814746</v>
      </c>
      <c r="L356" s="13">
        <f t="shared" si="13"/>
        <v>8.2979261298389256E-2</v>
      </c>
      <c r="M356" s="13">
        <f t="shared" si="13"/>
        <v>0.84200391608321346</v>
      </c>
      <c r="N356" s="13">
        <f t="shared" si="13"/>
        <v>0.90903318666631161</v>
      </c>
      <c r="O356" s="13">
        <f t="shared" si="13"/>
        <v>0</v>
      </c>
      <c r="P356" s="13">
        <f t="shared" si="13"/>
        <v>0.24495900462368131</v>
      </c>
      <c r="Q356" s="13">
        <f t="shared" si="13"/>
        <v>0.14826935587934975</v>
      </c>
      <c r="R356" s="13">
        <f t="shared" si="13"/>
        <v>0.49554063590651914</v>
      </c>
      <c r="S356" s="13">
        <f>S345/S349</f>
        <v>0.42562282903255066</v>
      </c>
      <c r="T356" s="13">
        <f t="shared" si="13"/>
        <v>0.44624224807081242</v>
      </c>
      <c r="U356" s="13">
        <f t="shared" si="13"/>
        <v>0.14290737640852411</v>
      </c>
      <c r="V356" s="13">
        <f t="shared" si="13"/>
        <v>0.83999448174178271</v>
      </c>
      <c r="W356" s="13">
        <f t="shared" si="13"/>
        <v>0.80490375448265272</v>
      </c>
      <c r="X356" s="13">
        <f>X345/X349</f>
        <v>0.46266991632547089</v>
      </c>
      <c r="Y356" s="13">
        <f t="shared" si="13"/>
        <v>0.24108779198154731</v>
      </c>
      <c r="Z356" s="13">
        <f t="shared" si="13"/>
        <v>0.84692735616887738</v>
      </c>
      <c r="AA356" s="13">
        <f t="shared" si="13"/>
        <v>0.47902290236593531</v>
      </c>
      <c r="AB356" s="13">
        <f t="shared" si="13"/>
        <v>0.45354257864151137</v>
      </c>
      <c r="AC356" s="13">
        <f t="shared" si="13"/>
        <v>7.7478467815199084E-2</v>
      </c>
      <c r="AD356" s="13">
        <f t="shared" si="13"/>
        <v>0.90487895891636949</v>
      </c>
      <c r="AE356" s="13">
        <f t="shared" si="13"/>
        <v>0.33828738647730061</v>
      </c>
      <c r="AF356" s="13">
        <f t="shared" si="13"/>
        <v>0.44832911751887461</v>
      </c>
      <c r="AG356" s="13" t="e">
        <f>AG345/AG349</f>
        <v>#DIV/0!</v>
      </c>
      <c r="AH356" s="13" t="e">
        <f>AH345/AH349</f>
        <v>#DIV/0!</v>
      </c>
    </row>
    <row r="357" spans="1:34" x14ac:dyDescent="0.2">
      <c r="A357" t="s">
        <v>612</v>
      </c>
      <c r="E357" s="13">
        <f>E346/E349</f>
        <v>6.0907873873239829E-2</v>
      </c>
      <c r="F357" s="13">
        <f>F346/F349</f>
        <v>0</v>
      </c>
      <c r="G357" s="13">
        <f>G346/G349</f>
        <v>0</v>
      </c>
      <c r="H357" s="13">
        <f>H346/H349</f>
        <v>4.7081508924367091E-2</v>
      </c>
      <c r="I357" s="13">
        <f t="shared" ref="I357:AF357" si="14">I346/I349</f>
        <v>0</v>
      </c>
      <c r="J357" s="13">
        <f t="shared" si="14"/>
        <v>0</v>
      </c>
      <c r="K357" s="13">
        <f t="shared" si="14"/>
        <v>9.0091505021956935E-3</v>
      </c>
      <c r="L357" s="13">
        <f t="shared" si="14"/>
        <v>5.6829902307393404E-2</v>
      </c>
      <c r="M357" s="13">
        <f t="shared" si="14"/>
        <v>5.5760371297859917E-3</v>
      </c>
      <c r="N357" s="13">
        <f t="shared" si="14"/>
        <v>2.7900764891606134E-2</v>
      </c>
      <c r="O357" s="13">
        <f t="shared" si="14"/>
        <v>6.2007143919626362E-2</v>
      </c>
      <c r="P357" s="13">
        <f t="shared" si="14"/>
        <v>3.8625681414845507E-2</v>
      </c>
      <c r="Q357" s="13">
        <f t="shared" si="14"/>
        <v>2.7608345979336125E-2</v>
      </c>
      <c r="R357" s="13">
        <f t="shared" si="14"/>
        <v>9.042507927557443E-2</v>
      </c>
      <c r="S357" s="13">
        <f>S346/S349</f>
        <v>7.6121211795526139E-2</v>
      </c>
      <c r="T357" s="13">
        <f t="shared" si="14"/>
        <v>5.330767769897015E-2</v>
      </c>
      <c r="U357" s="13">
        <f t="shared" si="14"/>
        <v>4.388760788208744E-2</v>
      </c>
      <c r="V357" s="13">
        <f t="shared" si="14"/>
        <v>7.7304082496528932E-3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9.2955548571095319E-3</v>
      </c>
      <c r="AG357" s="13" t="e">
        <f>AG346/AG349</f>
        <v>#DIV/0!</v>
      </c>
      <c r="AH357" s="13" t="e">
        <f>AH346/AH349</f>
        <v>#DIV/0!</v>
      </c>
    </row>
    <row r="358" spans="1:34" x14ac:dyDescent="0.2">
      <c r="A358" t="s">
        <v>613</v>
      </c>
      <c r="E358" s="13">
        <f>E347/E349</f>
        <v>1.5341045354522147E-2</v>
      </c>
      <c r="F358" s="13">
        <f>F347/F349</f>
        <v>-4.2090035684492436E-4</v>
      </c>
      <c r="G358" s="13">
        <f>G347/G349</f>
        <v>1.0508164506463009E-2</v>
      </c>
      <c r="H358" s="13">
        <f>H347/H349</f>
        <v>3.7403692886567533E-3</v>
      </c>
      <c r="I358" s="13">
        <f t="shared" ref="I358:AF358" si="15">I347/I349</f>
        <v>-3.9924125348993574E-4</v>
      </c>
      <c r="J358" s="13">
        <f t="shared" si="15"/>
        <v>4.5101229890457039E-3</v>
      </c>
      <c r="K358" s="13">
        <f t="shared" si="15"/>
        <v>4.8424530065763909E-4</v>
      </c>
      <c r="L358" s="13">
        <f t="shared" si="15"/>
        <v>1.5150363926158381E-2</v>
      </c>
      <c r="M358" s="13">
        <f t="shared" si="15"/>
        <v>-4.6917940322891441E-4</v>
      </c>
      <c r="N358" s="13">
        <f t="shared" si="15"/>
        <v>2.3099943099031604E-4</v>
      </c>
      <c r="O358" s="13">
        <f t="shared" si="15"/>
        <v>-3.7312195148254496E-4</v>
      </c>
      <c r="P358" s="13">
        <f t="shared" si="15"/>
        <v>-1.4479638590792076E-4</v>
      </c>
      <c r="Q358" s="13">
        <f t="shared" si="15"/>
        <v>1.1753726887898575E-2</v>
      </c>
      <c r="R358" s="13">
        <f t="shared" si="15"/>
        <v>1.384593096471478E-2</v>
      </c>
      <c r="S358" s="13">
        <f>S347/S349</f>
        <v>-3.6787758904902452E-4</v>
      </c>
      <c r="T358" s="13">
        <f t="shared" si="15"/>
        <v>4.3644388132594988E-3</v>
      </c>
      <c r="U358" s="13">
        <f t="shared" si="15"/>
        <v>4.8015480073404946E-3</v>
      </c>
      <c r="V358" s="13">
        <f t="shared" si="15"/>
        <v>-1.896257750021245E-4</v>
      </c>
      <c r="W358" s="13">
        <f t="shared" si="15"/>
        <v>-6.8210049300826848E-4</v>
      </c>
      <c r="X358" s="13">
        <f>X347/X349</f>
        <v>-3.9454034920253259E-4</v>
      </c>
      <c r="Y358" s="13">
        <f t="shared" si="15"/>
        <v>4.8197138452852574E-3</v>
      </c>
      <c r="Z358" s="13">
        <f t="shared" si="15"/>
        <v>1.1549534908073195E-4</v>
      </c>
      <c r="AA358" s="13">
        <f t="shared" si="15"/>
        <v>4.6549606316696798E-3</v>
      </c>
      <c r="AB358" s="13">
        <f t="shared" si="15"/>
        <v>-9.4520794304172128E-5</v>
      </c>
      <c r="AC358" s="13">
        <f t="shared" si="15"/>
        <v>1.117703658512658E-2</v>
      </c>
      <c r="AD358" s="13">
        <f t="shared" si="15"/>
        <v>-3.8582749690439669E-5</v>
      </c>
      <c r="AE358" s="13">
        <f t="shared" si="15"/>
        <v>1.518652935017313E-4</v>
      </c>
      <c r="AF358" s="13">
        <f t="shared" si="15"/>
        <v>1.5194295442093832E-2</v>
      </c>
      <c r="AG358" s="13" t="e">
        <f>AG347/AG349</f>
        <v>#DIV/0!</v>
      </c>
      <c r="AH358" s="13" t="e">
        <f>AH347/AH349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2023-12-20T12:27:19Z</dcterms:created>
  <dcterms:modified xsi:type="dcterms:W3CDTF">2023-12-20T12:30:18Z</dcterms:modified>
</cp:coreProperties>
</file>