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114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K349" i="1" s="1"/>
  <c r="J342" i="1"/>
  <c r="I342" i="1"/>
  <c r="H342" i="1"/>
  <c r="G342" i="1"/>
  <c r="G349" i="1" s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51" i="1" l="1"/>
  <c r="G358" i="1"/>
  <c r="G354" i="1"/>
  <c r="G356" i="1"/>
  <c r="K351" i="1"/>
  <c r="K356" i="1"/>
  <c r="K358" i="1"/>
  <c r="K354" i="1"/>
  <c r="AA353" i="1"/>
  <c r="AE353" i="1"/>
  <c r="M354" i="1"/>
  <c r="G355" i="1"/>
  <c r="AG356" i="1"/>
  <c r="E349" i="1"/>
  <c r="E358" i="1" s="1"/>
  <c r="I349" i="1"/>
  <c r="I356" i="1" s="1"/>
  <c r="M349" i="1"/>
  <c r="Q349" i="1"/>
  <c r="U349" i="1"/>
  <c r="U354" i="1" s="1"/>
  <c r="Y349" i="1"/>
  <c r="Y354" i="1" s="1"/>
  <c r="AC349" i="1"/>
  <c r="AG349" i="1"/>
  <c r="W349" i="1"/>
  <c r="W353" i="1" s="1"/>
  <c r="F349" i="1"/>
  <c r="F351" i="1" s="1"/>
  <c r="J349" i="1"/>
  <c r="J351" i="1" s="1"/>
  <c r="J353" i="1"/>
  <c r="N349" i="1"/>
  <c r="N351" i="1" s="1"/>
  <c r="R349" i="1"/>
  <c r="R351" i="1" s="1"/>
  <c r="R353" i="1"/>
  <c r="V349" i="1"/>
  <c r="V351" i="1" s="1"/>
  <c r="Z349" i="1"/>
  <c r="Z351" i="1" s="1"/>
  <c r="Z353" i="1"/>
  <c r="AD349" i="1"/>
  <c r="AD351" i="1" s="1"/>
  <c r="AH349" i="1"/>
  <c r="AH351" i="1" s="1"/>
  <c r="AH353" i="1"/>
  <c r="F355" i="1"/>
  <c r="R355" i="1"/>
  <c r="V355" i="1"/>
  <c r="AH355" i="1"/>
  <c r="H356" i="1"/>
  <c r="X356" i="1"/>
  <c r="F357" i="1"/>
  <c r="J357" i="1"/>
  <c r="N357" i="1"/>
  <c r="V357" i="1"/>
  <c r="Z357" i="1"/>
  <c r="AD357" i="1"/>
  <c r="H358" i="1"/>
  <c r="L358" i="1"/>
  <c r="X358" i="1"/>
  <c r="AB358" i="1"/>
  <c r="AA349" i="1"/>
  <c r="G353" i="1"/>
  <c r="I354" i="1"/>
  <c r="AG354" i="1"/>
  <c r="O355" i="1"/>
  <c r="AA355" i="1"/>
  <c r="Q356" i="1"/>
  <c r="Y356" i="1"/>
  <c r="G357" i="1"/>
  <c r="AA357" i="1"/>
  <c r="I358" i="1"/>
  <c r="AC358" i="1"/>
  <c r="AE349" i="1"/>
  <c r="K353" i="1"/>
  <c r="AC354" i="1"/>
  <c r="K355" i="1"/>
  <c r="AC356" i="1"/>
  <c r="K357" i="1"/>
  <c r="M358" i="1"/>
  <c r="Y358" i="1"/>
  <c r="O349" i="1"/>
  <c r="H353" i="1"/>
  <c r="L353" i="1"/>
  <c r="X353" i="1"/>
  <c r="AB353" i="1"/>
  <c r="F354" i="1"/>
  <c r="J354" i="1"/>
  <c r="N354" i="1"/>
  <c r="Z354" i="1"/>
  <c r="AD354" i="1"/>
  <c r="L355" i="1"/>
  <c r="P355" i="1"/>
  <c r="AB355" i="1"/>
  <c r="AF355" i="1"/>
  <c r="F356" i="1"/>
  <c r="N356" i="1"/>
  <c r="R356" i="1"/>
  <c r="V356" i="1"/>
  <c r="AD356" i="1"/>
  <c r="AH356" i="1"/>
  <c r="F358" i="1"/>
  <c r="N358" i="1"/>
  <c r="R358" i="1"/>
  <c r="V358" i="1"/>
  <c r="AD358" i="1"/>
  <c r="AH358" i="1"/>
  <c r="S349" i="1"/>
  <c r="S357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T354" i="1" l="1"/>
  <c r="P357" i="1"/>
  <c r="AE351" i="1"/>
  <c r="AE354" i="1"/>
  <c r="AE358" i="1"/>
  <c r="AE356" i="1"/>
  <c r="T356" i="1"/>
  <c r="P354" i="1"/>
  <c r="AG355" i="1"/>
  <c r="AG357" i="1"/>
  <c r="AG353" i="1"/>
  <c r="AG351" i="1"/>
  <c r="Q355" i="1"/>
  <c r="Q357" i="1"/>
  <c r="Q353" i="1"/>
  <c r="Q351" i="1"/>
  <c r="Q358" i="1"/>
  <c r="U356" i="1"/>
  <c r="AB357" i="1"/>
  <c r="L357" i="1"/>
  <c r="Z356" i="1"/>
  <c r="J356" i="1"/>
  <c r="X355" i="1"/>
  <c r="H355" i="1"/>
  <c r="V354" i="1"/>
  <c r="T353" i="1"/>
  <c r="O351" i="1"/>
  <c r="O358" i="1"/>
  <c r="O354" i="1"/>
  <c r="O356" i="1"/>
  <c r="AE357" i="1"/>
  <c r="E356" i="1"/>
  <c r="Q354" i="1"/>
  <c r="AA351" i="1"/>
  <c r="AA358" i="1"/>
  <c r="AA356" i="1"/>
  <c r="AA354" i="1"/>
  <c r="T358" i="1"/>
  <c r="AH357" i="1"/>
  <c r="R357" i="1"/>
  <c r="AF356" i="1"/>
  <c r="P356" i="1"/>
  <c r="AD355" i="1"/>
  <c r="N355" i="1"/>
  <c r="AB354" i="1"/>
  <c r="L354" i="1"/>
  <c r="AD353" i="1"/>
  <c r="V353" i="1"/>
  <c r="N353" i="1"/>
  <c r="F353" i="1"/>
  <c r="AC357" i="1"/>
  <c r="AC353" i="1"/>
  <c r="AC351" i="1"/>
  <c r="AC355" i="1"/>
  <c r="M357" i="1"/>
  <c r="M353" i="1"/>
  <c r="M351" i="1"/>
  <c r="M355" i="1"/>
  <c r="M356" i="1"/>
  <c r="S351" i="1"/>
  <c r="S356" i="1"/>
  <c r="S358" i="1"/>
  <c r="S354" i="1"/>
  <c r="T357" i="1"/>
  <c r="S353" i="1"/>
  <c r="W351" i="1"/>
  <c r="W354" i="1"/>
  <c r="W358" i="1"/>
  <c r="W356" i="1"/>
  <c r="U357" i="1"/>
  <c r="U353" i="1"/>
  <c r="U351" i="1"/>
  <c r="U355" i="1"/>
  <c r="E357" i="1"/>
  <c r="E353" i="1"/>
  <c r="E355" i="1"/>
  <c r="E351" i="1"/>
  <c r="S355" i="1"/>
  <c r="AF357" i="1"/>
  <c r="AF354" i="1"/>
  <c r="Z358" i="1"/>
  <c r="J358" i="1"/>
  <c r="X357" i="1"/>
  <c r="H357" i="1"/>
  <c r="T355" i="1"/>
  <c r="AH354" i="1"/>
  <c r="R354" i="1"/>
  <c r="AF353" i="1"/>
  <c r="P353" i="1"/>
  <c r="AG358" i="1"/>
  <c r="W357" i="1"/>
  <c r="W355" i="1"/>
  <c r="E354" i="1"/>
  <c r="U358" i="1"/>
  <c r="AF358" i="1"/>
  <c r="P358" i="1"/>
  <c r="AB356" i="1"/>
  <c r="L356" i="1"/>
  <c r="Z355" i="1"/>
  <c r="J355" i="1"/>
  <c r="X354" i="1"/>
  <c r="H354" i="1"/>
  <c r="Y355" i="1"/>
  <c r="Y357" i="1"/>
  <c r="Y353" i="1"/>
  <c r="Y351" i="1"/>
  <c r="I355" i="1"/>
  <c r="I357" i="1"/>
  <c r="I353" i="1"/>
  <c r="I351" i="1"/>
  <c r="O357" i="1"/>
  <c r="AE355" i="1"/>
  <c r="O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<sst xmlns="http://schemas.openxmlformats.org/spreadsheetml/2006/main" count="712" uniqueCount="644">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</sst>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33029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5"/>
      <sheetName val="גיליון217"/>
      <sheetName val="גיליון219"/>
      <sheetName val="גיליון221"/>
      <sheetName val="גיליון223"/>
      <sheetName val="גיליון225"/>
      <sheetName val="אוצר לאתר דש"/>
      <sheetName val="אוצר לאתר כולם חוץ מדש"/>
      <sheetName val="אוצר לאתר מור"/>
      <sheetName val="אוצר לאתר חני חנמ חנא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K13" sqref="K13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44896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1612.1410000000001</v>
      </c>
      <c r="F5">
        <v>2658.181</v>
      </c>
      <c r="G5">
        <v>9218.7330000000002</v>
      </c>
      <c r="H5">
        <v>2812.7429999999999</v>
      </c>
      <c r="I5">
        <v>262.90800000000002</v>
      </c>
      <c r="J5">
        <v>681.08500000000004</v>
      </c>
      <c r="K5">
        <v>1093.701</v>
      </c>
      <c r="L5">
        <v>3961.616</v>
      </c>
      <c r="M5">
        <v>5085.2340000000004</v>
      </c>
      <c r="N5">
        <v>8712.2970000000005</v>
      </c>
      <c r="O5">
        <v>652.85199999999998</v>
      </c>
      <c r="P5">
        <v>1005.829</v>
      </c>
      <c r="Q5">
        <v>278.14100000000002</v>
      </c>
      <c r="R5">
        <v>368.30900000000003</v>
      </c>
      <c r="S5">
        <v>2654.1350000000002</v>
      </c>
      <c r="T5">
        <v>669.09900000000005</v>
      </c>
      <c r="U5">
        <v>1815.6289999999999</v>
      </c>
      <c r="V5">
        <v>7788.4470000000001</v>
      </c>
      <c r="W5">
        <v>1471.0239999999999</v>
      </c>
      <c r="X5">
        <v>192.69300000000001</v>
      </c>
      <c r="Y5">
        <v>12391.212</v>
      </c>
      <c r="Z5">
        <v>1507.7639999999999</v>
      </c>
      <c r="AA5">
        <v>460.67399999999998</v>
      </c>
      <c r="AB5">
        <v>3306.973</v>
      </c>
      <c r="AC5">
        <v>143.81200000000001</v>
      </c>
      <c r="AD5">
        <v>126.42</v>
      </c>
      <c r="AE5">
        <v>7999.3159999999998</v>
      </c>
      <c r="AF5">
        <v>1918.7539999999999</v>
      </c>
      <c r="AG5">
        <v>0</v>
      </c>
      <c r="AH5">
        <v>1.0999999999999999E-2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30.614000000000001</v>
      </c>
      <c r="F6">
        <v>92.606999999999999</v>
      </c>
      <c r="G6">
        <v>0.995</v>
      </c>
      <c r="H6">
        <v>310.90800000000002</v>
      </c>
      <c r="I6">
        <v>3.0000000000000001E-3</v>
      </c>
      <c r="J6">
        <v>162.98400000000001</v>
      </c>
      <c r="K6">
        <v>12.302</v>
      </c>
      <c r="L6">
        <v>35.075000000000003</v>
      </c>
      <c r="M6">
        <v>207.601</v>
      </c>
      <c r="N6">
        <v>1.089</v>
      </c>
      <c r="O6">
        <v>0</v>
      </c>
      <c r="P6">
        <v>201.65199999999999</v>
      </c>
      <c r="Q6">
        <v>4.4720000000000004</v>
      </c>
      <c r="R6">
        <v>1.9530000000000001</v>
      </c>
      <c r="S6">
        <v>391.685</v>
      </c>
      <c r="T6">
        <v>279.51900000000001</v>
      </c>
      <c r="U6">
        <v>11.942</v>
      </c>
      <c r="V6">
        <v>42.781999999999996</v>
      </c>
      <c r="W6">
        <v>0</v>
      </c>
      <c r="X6">
        <v>10.624000000000001</v>
      </c>
      <c r="Y6">
        <v>145.97999999999999</v>
      </c>
      <c r="Z6">
        <v>18.068000000000001</v>
      </c>
      <c r="AA6">
        <v>4.2560000000000002</v>
      </c>
      <c r="AB6">
        <v>46.834000000000003</v>
      </c>
      <c r="AC6">
        <v>5.4660000000000002</v>
      </c>
      <c r="AD6">
        <v>17.271000000000001</v>
      </c>
      <c r="AE6">
        <v>72.713999999999999</v>
      </c>
      <c r="AF6">
        <v>37.308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63.110999999999997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18408.177</v>
      </c>
      <c r="F14">
        <v>0</v>
      </c>
      <c r="G14">
        <v>0</v>
      </c>
      <c r="H14">
        <v>5741.7740000000003</v>
      </c>
      <c r="I14">
        <v>10001.094999999999</v>
      </c>
      <c r="J14">
        <v>4714.7060000000001</v>
      </c>
      <c r="K14">
        <v>1644.566</v>
      </c>
      <c r="L14">
        <v>27906.856</v>
      </c>
      <c r="M14">
        <v>0</v>
      </c>
      <c r="N14">
        <v>0</v>
      </c>
      <c r="O14">
        <v>16403.032999999999</v>
      </c>
      <c r="P14">
        <v>4489.4279999999999</v>
      </c>
      <c r="Q14">
        <v>1648.5029999999999</v>
      </c>
      <c r="R14">
        <v>396.93</v>
      </c>
      <c r="S14">
        <v>4946.1760000000004</v>
      </c>
      <c r="T14">
        <v>4578.442</v>
      </c>
      <c r="U14">
        <v>7194.5309999999999</v>
      </c>
      <c r="V14">
        <v>0</v>
      </c>
      <c r="W14">
        <v>0</v>
      </c>
      <c r="X14">
        <v>0</v>
      </c>
      <c r="Y14">
        <v>52278.529000000002</v>
      </c>
      <c r="Z14">
        <v>0</v>
      </c>
      <c r="AA14">
        <v>1443.7570000000001</v>
      </c>
      <c r="AB14">
        <v>0</v>
      </c>
      <c r="AC14">
        <v>3293.2649999999999</v>
      </c>
      <c r="AD14">
        <v>0</v>
      </c>
      <c r="AE14">
        <v>35988.828000000001</v>
      </c>
      <c r="AF14">
        <v>11683.356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31507.066999999999</v>
      </c>
      <c r="F16">
        <v>0</v>
      </c>
      <c r="G16">
        <v>0</v>
      </c>
      <c r="H16">
        <v>5973.16</v>
      </c>
      <c r="I16">
        <v>9933.2150000000001</v>
      </c>
      <c r="J16">
        <v>3433.36</v>
      </c>
      <c r="K16">
        <v>1819.1990000000001</v>
      </c>
      <c r="L16">
        <v>34353.175000000003</v>
      </c>
      <c r="M16">
        <v>0</v>
      </c>
      <c r="N16">
        <v>0</v>
      </c>
      <c r="O16">
        <v>17035.429</v>
      </c>
      <c r="P16">
        <v>6846.6459999999997</v>
      </c>
      <c r="Q16">
        <v>1885.607</v>
      </c>
      <c r="R16">
        <v>388.19499999999999</v>
      </c>
      <c r="S16">
        <v>3387.9859999999999</v>
      </c>
      <c r="T16">
        <v>5169.6750000000002</v>
      </c>
      <c r="U16">
        <v>6418.1679999999997</v>
      </c>
      <c r="V16">
        <v>0</v>
      </c>
      <c r="W16">
        <v>0</v>
      </c>
      <c r="X16">
        <v>0</v>
      </c>
      <c r="Y16">
        <v>59583.186000000002</v>
      </c>
      <c r="Z16">
        <v>0</v>
      </c>
      <c r="AA16">
        <v>698.01300000000003</v>
      </c>
      <c r="AB16">
        <v>0</v>
      </c>
      <c r="AC16">
        <v>3519.4340000000002</v>
      </c>
      <c r="AD16">
        <v>0</v>
      </c>
      <c r="AE16">
        <v>32972.519999999997</v>
      </c>
      <c r="AF16">
        <v>14537.540999999999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2127.3359999999998</v>
      </c>
      <c r="H18">
        <v>288.47399999999999</v>
      </c>
      <c r="I18">
        <v>0</v>
      </c>
      <c r="J18">
        <v>0</v>
      </c>
      <c r="K18">
        <v>183.09800000000001</v>
      </c>
      <c r="L18">
        <v>0</v>
      </c>
      <c r="M18">
        <v>792.61800000000005</v>
      </c>
      <c r="N18">
        <v>2476.221</v>
      </c>
      <c r="O18">
        <v>0</v>
      </c>
      <c r="P18">
        <v>997.34199999999998</v>
      </c>
      <c r="Q18">
        <v>0</v>
      </c>
      <c r="R18">
        <v>0</v>
      </c>
      <c r="S18">
        <v>1949.691</v>
      </c>
      <c r="T18">
        <v>989.19899999999996</v>
      </c>
      <c r="U18">
        <v>0</v>
      </c>
      <c r="V18">
        <v>1069.4960000000001</v>
      </c>
      <c r="W18">
        <v>0</v>
      </c>
      <c r="X18">
        <v>0</v>
      </c>
      <c r="Y18">
        <v>0</v>
      </c>
      <c r="Z18">
        <v>0</v>
      </c>
      <c r="AA18">
        <v>0</v>
      </c>
      <c r="AB18">
        <v>484.72300000000001</v>
      </c>
      <c r="AC18">
        <v>0</v>
      </c>
      <c r="AD18">
        <v>78.811000000000007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4837.9309999999996</v>
      </c>
      <c r="F21">
        <v>0</v>
      </c>
      <c r="G21">
        <v>0</v>
      </c>
      <c r="H21">
        <v>0</v>
      </c>
      <c r="I21">
        <v>761.21299999999997</v>
      </c>
      <c r="J21">
        <v>0</v>
      </c>
      <c r="K21">
        <v>0</v>
      </c>
      <c r="L21">
        <v>3552.3270000000002</v>
      </c>
      <c r="M21">
        <v>0</v>
      </c>
      <c r="N21">
        <v>0</v>
      </c>
      <c r="O21">
        <v>507.47500000000002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14500.421</v>
      </c>
      <c r="F60">
        <v>0</v>
      </c>
      <c r="G60">
        <v>0</v>
      </c>
      <c r="H60">
        <v>2705.19</v>
      </c>
      <c r="I60">
        <v>0</v>
      </c>
      <c r="J60">
        <v>2038.808</v>
      </c>
      <c r="K60">
        <v>650.80600000000004</v>
      </c>
      <c r="L60">
        <v>17229.275000000001</v>
      </c>
      <c r="M60">
        <v>0</v>
      </c>
      <c r="N60">
        <v>0</v>
      </c>
      <c r="O60">
        <v>0</v>
      </c>
      <c r="P60">
        <v>521.75800000000004</v>
      </c>
      <c r="Q60">
        <v>628.95799999999997</v>
      </c>
      <c r="R60">
        <v>321.89299999999997</v>
      </c>
      <c r="S60">
        <v>1563.173</v>
      </c>
      <c r="T60">
        <v>2647.5540000000001</v>
      </c>
      <c r="U60">
        <v>1984.4490000000001</v>
      </c>
      <c r="V60">
        <v>0</v>
      </c>
      <c r="W60">
        <v>0</v>
      </c>
      <c r="X60">
        <v>0</v>
      </c>
      <c r="Y60">
        <v>16889.654999999999</v>
      </c>
      <c r="Z60">
        <v>0</v>
      </c>
      <c r="AA60">
        <v>479.899</v>
      </c>
      <c r="AB60">
        <v>0</v>
      </c>
      <c r="AC60">
        <v>1068.011</v>
      </c>
      <c r="AD60">
        <v>0</v>
      </c>
      <c r="AE60">
        <v>12461.316000000001</v>
      </c>
      <c r="AF60">
        <v>8807.2960000000003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168.91200000000001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163.34899999999999</v>
      </c>
      <c r="AF61">
        <v>249.24199999999999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3763.4740000000002</v>
      </c>
      <c r="F62">
        <v>0</v>
      </c>
      <c r="G62">
        <v>0</v>
      </c>
      <c r="H62">
        <v>782.34400000000005</v>
      </c>
      <c r="I62">
        <v>0</v>
      </c>
      <c r="J62">
        <v>951.44399999999996</v>
      </c>
      <c r="K62">
        <v>225.23099999999999</v>
      </c>
      <c r="L62">
        <v>4421.165</v>
      </c>
      <c r="M62">
        <v>0</v>
      </c>
      <c r="N62">
        <v>0</v>
      </c>
      <c r="O62">
        <v>0</v>
      </c>
      <c r="P62">
        <v>397.90300000000002</v>
      </c>
      <c r="Q62">
        <v>290.66699999999997</v>
      </c>
      <c r="R62">
        <v>123.354</v>
      </c>
      <c r="S62">
        <v>735.01099999999997</v>
      </c>
      <c r="T62">
        <v>1168.7539999999999</v>
      </c>
      <c r="U62">
        <v>769.125</v>
      </c>
      <c r="V62">
        <v>0</v>
      </c>
      <c r="W62">
        <v>0</v>
      </c>
      <c r="X62">
        <v>0</v>
      </c>
      <c r="Y62">
        <v>5180.7920000000004</v>
      </c>
      <c r="Z62">
        <v>0</v>
      </c>
      <c r="AA62">
        <v>222.58199999999999</v>
      </c>
      <c r="AB62">
        <v>0</v>
      </c>
      <c r="AC62">
        <v>468.13</v>
      </c>
      <c r="AD62">
        <v>0</v>
      </c>
      <c r="AE62">
        <v>3742.355</v>
      </c>
      <c r="AF62">
        <v>2144.317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7812.9250000000002</v>
      </c>
      <c r="F64">
        <v>0</v>
      </c>
      <c r="G64">
        <v>0</v>
      </c>
      <c r="H64">
        <v>2627.085</v>
      </c>
      <c r="I64">
        <v>0</v>
      </c>
      <c r="J64">
        <v>1848.6310000000001</v>
      </c>
      <c r="K64">
        <v>1029.836</v>
      </c>
      <c r="L64">
        <v>10264.861999999999</v>
      </c>
      <c r="M64">
        <v>0</v>
      </c>
      <c r="N64">
        <v>0</v>
      </c>
      <c r="O64">
        <v>0</v>
      </c>
      <c r="P64">
        <v>419.702</v>
      </c>
      <c r="Q64">
        <v>540.65800000000002</v>
      </c>
      <c r="R64">
        <v>260.72800000000001</v>
      </c>
      <c r="S64">
        <v>2205.6550000000002</v>
      </c>
      <c r="T64">
        <v>2097.2710000000002</v>
      </c>
      <c r="U64">
        <v>1575.546</v>
      </c>
      <c r="V64">
        <v>0</v>
      </c>
      <c r="W64">
        <v>0</v>
      </c>
      <c r="X64">
        <v>0</v>
      </c>
      <c r="Y64">
        <v>9647.6389999999992</v>
      </c>
      <c r="Z64">
        <v>0</v>
      </c>
      <c r="AA64">
        <v>406.42200000000003</v>
      </c>
      <c r="AB64">
        <v>0</v>
      </c>
      <c r="AC64">
        <v>992.66499999999996</v>
      </c>
      <c r="AD64">
        <v>0</v>
      </c>
      <c r="AE64">
        <v>3295.63</v>
      </c>
      <c r="AF64">
        <v>3939.527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926.98900000000003</v>
      </c>
      <c r="F65">
        <v>0</v>
      </c>
      <c r="G65">
        <v>0</v>
      </c>
      <c r="H65">
        <v>28.431000000000001</v>
      </c>
      <c r="I65">
        <v>0</v>
      </c>
      <c r="J65">
        <v>79.116</v>
      </c>
      <c r="K65">
        <v>11.058999999999999</v>
      </c>
      <c r="L65">
        <v>1631.954</v>
      </c>
      <c r="M65">
        <v>0</v>
      </c>
      <c r="N65">
        <v>0</v>
      </c>
      <c r="O65">
        <v>0</v>
      </c>
      <c r="P65">
        <v>0</v>
      </c>
      <c r="Q65">
        <v>45.523000000000003</v>
      </c>
      <c r="R65">
        <v>35.213999999999999</v>
      </c>
      <c r="S65">
        <v>0</v>
      </c>
      <c r="T65">
        <v>44.235999999999997</v>
      </c>
      <c r="U65">
        <v>89.293000000000006</v>
      </c>
      <c r="V65">
        <v>0</v>
      </c>
      <c r="W65">
        <v>0</v>
      </c>
      <c r="X65">
        <v>0</v>
      </c>
      <c r="Y65">
        <v>613.56700000000001</v>
      </c>
      <c r="Z65">
        <v>0</v>
      </c>
      <c r="AA65">
        <v>12.465999999999999</v>
      </c>
      <c r="AB65">
        <v>0</v>
      </c>
      <c r="AC65">
        <v>92.792000000000002</v>
      </c>
      <c r="AD65">
        <v>0</v>
      </c>
      <c r="AE65">
        <v>81.918000000000006</v>
      </c>
      <c r="AF65">
        <v>710.76599999999996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15858.19</v>
      </c>
      <c r="F66">
        <v>0</v>
      </c>
      <c r="G66">
        <v>0</v>
      </c>
      <c r="H66">
        <v>4343.2340000000004</v>
      </c>
      <c r="I66">
        <v>0</v>
      </c>
      <c r="J66">
        <v>2297.4870000000001</v>
      </c>
      <c r="K66">
        <v>1571.597</v>
      </c>
      <c r="L66">
        <v>17921.37</v>
      </c>
      <c r="M66">
        <v>0</v>
      </c>
      <c r="N66">
        <v>0</v>
      </c>
      <c r="O66">
        <v>0</v>
      </c>
      <c r="P66">
        <v>1186.1479999999999</v>
      </c>
      <c r="Q66">
        <v>930.30799999999999</v>
      </c>
      <c r="R66">
        <v>343.59899999999999</v>
      </c>
      <c r="S66">
        <v>2614.7930000000001</v>
      </c>
      <c r="T66">
        <v>2480.9830000000002</v>
      </c>
      <c r="U66">
        <v>3275.2449999999999</v>
      </c>
      <c r="V66">
        <v>0</v>
      </c>
      <c r="W66">
        <v>0</v>
      </c>
      <c r="X66">
        <v>0</v>
      </c>
      <c r="Y66">
        <v>17484.732</v>
      </c>
      <c r="Z66">
        <v>0</v>
      </c>
      <c r="AA66">
        <v>749.95600000000002</v>
      </c>
      <c r="AB66">
        <v>0</v>
      </c>
      <c r="AC66">
        <v>1849.912</v>
      </c>
      <c r="AD66">
        <v>0</v>
      </c>
      <c r="AE66">
        <v>6872.326</v>
      </c>
      <c r="AF66">
        <v>7157.8940000000002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111.075</v>
      </c>
      <c r="F69">
        <v>0</v>
      </c>
      <c r="G69">
        <v>0</v>
      </c>
      <c r="H69">
        <v>18.184000000000001</v>
      </c>
      <c r="I69">
        <v>0</v>
      </c>
      <c r="J69">
        <v>11.468</v>
      </c>
      <c r="K69">
        <v>2.1030000000000002</v>
      </c>
      <c r="L69">
        <v>156.84700000000001</v>
      </c>
      <c r="M69">
        <v>0</v>
      </c>
      <c r="N69">
        <v>0</v>
      </c>
      <c r="O69">
        <v>0</v>
      </c>
      <c r="P69">
        <v>0</v>
      </c>
      <c r="Q69">
        <v>6.2469999999999999</v>
      </c>
      <c r="R69">
        <v>0</v>
      </c>
      <c r="S69">
        <v>0</v>
      </c>
      <c r="T69">
        <v>13.414</v>
      </c>
      <c r="U69">
        <v>13.058999999999999</v>
      </c>
      <c r="V69">
        <v>0</v>
      </c>
      <c r="W69">
        <v>0</v>
      </c>
      <c r="X69">
        <v>0</v>
      </c>
      <c r="Y69">
        <v>107.54</v>
      </c>
      <c r="Z69">
        <v>0</v>
      </c>
      <c r="AA69">
        <v>3.246</v>
      </c>
      <c r="AB69">
        <v>0</v>
      </c>
      <c r="AC69">
        <v>10.589</v>
      </c>
      <c r="AD69">
        <v>0</v>
      </c>
      <c r="AE69">
        <v>0</v>
      </c>
      <c r="AF69">
        <v>75.882000000000005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3696.26</v>
      </c>
      <c r="F70">
        <v>0</v>
      </c>
      <c r="G70">
        <v>0</v>
      </c>
      <c r="H70">
        <v>626.28800000000001</v>
      </c>
      <c r="I70">
        <v>0</v>
      </c>
      <c r="J70">
        <v>736.529</v>
      </c>
      <c r="K70">
        <v>235.51</v>
      </c>
      <c r="L70">
        <v>3095.1210000000001</v>
      </c>
      <c r="M70">
        <v>0</v>
      </c>
      <c r="N70">
        <v>0</v>
      </c>
      <c r="O70">
        <v>0</v>
      </c>
      <c r="P70">
        <v>206.578</v>
      </c>
      <c r="Q70">
        <v>311.55599999999998</v>
      </c>
      <c r="R70">
        <v>140.429</v>
      </c>
      <c r="S70">
        <v>977.35699999999997</v>
      </c>
      <c r="T70">
        <v>1031.5889999999999</v>
      </c>
      <c r="U70">
        <v>563.58500000000004</v>
      </c>
      <c r="V70">
        <v>0</v>
      </c>
      <c r="W70">
        <v>0</v>
      </c>
      <c r="X70">
        <v>0</v>
      </c>
      <c r="Y70">
        <v>2851.8380000000002</v>
      </c>
      <c r="Z70">
        <v>0</v>
      </c>
      <c r="AA70">
        <v>199.77</v>
      </c>
      <c r="AB70">
        <v>0</v>
      </c>
      <c r="AC70">
        <v>712.91399999999999</v>
      </c>
      <c r="AD70">
        <v>0</v>
      </c>
      <c r="AE70">
        <v>0</v>
      </c>
      <c r="AF70">
        <v>1592.633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136.191</v>
      </c>
      <c r="F72">
        <v>0</v>
      </c>
      <c r="G72">
        <v>0</v>
      </c>
      <c r="H72">
        <v>20.251000000000001</v>
      </c>
      <c r="I72">
        <v>0</v>
      </c>
      <c r="J72">
        <v>13.163</v>
      </c>
      <c r="K72">
        <v>2.5310000000000001</v>
      </c>
      <c r="L72">
        <v>145.96700000000001</v>
      </c>
      <c r="M72">
        <v>0</v>
      </c>
      <c r="N72">
        <v>0</v>
      </c>
      <c r="O72">
        <v>0</v>
      </c>
      <c r="P72">
        <v>0</v>
      </c>
      <c r="Q72">
        <v>9.1129999999999995</v>
      </c>
      <c r="R72">
        <v>5.0629999999999997</v>
      </c>
      <c r="S72">
        <v>0</v>
      </c>
      <c r="T72">
        <v>11.391</v>
      </c>
      <c r="U72">
        <v>5.0629999999999997</v>
      </c>
      <c r="V72">
        <v>0</v>
      </c>
      <c r="W72">
        <v>0</v>
      </c>
      <c r="X72">
        <v>0</v>
      </c>
      <c r="Y72">
        <v>50.628999999999998</v>
      </c>
      <c r="Z72">
        <v>0</v>
      </c>
      <c r="AA72">
        <v>1.5189999999999999</v>
      </c>
      <c r="AB72">
        <v>0</v>
      </c>
      <c r="AC72">
        <v>0</v>
      </c>
      <c r="AD72">
        <v>0</v>
      </c>
      <c r="AE72">
        <v>0</v>
      </c>
      <c r="AF72">
        <v>1217.98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750.34100000000001</v>
      </c>
      <c r="F77">
        <v>0</v>
      </c>
      <c r="G77">
        <v>0</v>
      </c>
      <c r="H77">
        <v>147.38800000000001</v>
      </c>
      <c r="I77">
        <v>0</v>
      </c>
      <c r="J77">
        <v>90.442999999999998</v>
      </c>
      <c r="K77">
        <v>20.097999999999999</v>
      </c>
      <c r="L77">
        <v>941.27599999999995</v>
      </c>
      <c r="M77">
        <v>0</v>
      </c>
      <c r="N77">
        <v>0</v>
      </c>
      <c r="O77">
        <v>0</v>
      </c>
      <c r="P77">
        <v>0</v>
      </c>
      <c r="Q77">
        <v>56.945999999999998</v>
      </c>
      <c r="R77">
        <v>33.497</v>
      </c>
      <c r="S77">
        <v>0</v>
      </c>
      <c r="T77">
        <v>110.541</v>
      </c>
      <c r="U77">
        <v>107.19199999999999</v>
      </c>
      <c r="V77">
        <v>0</v>
      </c>
      <c r="W77">
        <v>0</v>
      </c>
      <c r="X77">
        <v>0</v>
      </c>
      <c r="Y77">
        <v>924.52700000000004</v>
      </c>
      <c r="Z77">
        <v>0</v>
      </c>
      <c r="AA77">
        <v>26.797999999999998</v>
      </c>
      <c r="AB77">
        <v>0</v>
      </c>
      <c r="AC77">
        <v>164.137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1199.48</v>
      </c>
      <c r="F78">
        <v>0</v>
      </c>
      <c r="G78">
        <v>0</v>
      </c>
      <c r="H78">
        <v>162.38499999999999</v>
      </c>
      <c r="I78">
        <v>0</v>
      </c>
      <c r="J78">
        <v>100.96</v>
      </c>
      <c r="K78">
        <v>19.276</v>
      </c>
      <c r="L78">
        <v>1536.692</v>
      </c>
      <c r="M78">
        <v>0</v>
      </c>
      <c r="N78">
        <v>0</v>
      </c>
      <c r="O78">
        <v>0</v>
      </c>
      <c r="P78">
        <v>0</v>
      </c>
      <c r="Q78">
        <v>60.552</v>
      </c>
      <c r="R78">
        <v>41.066000000000003</v>
      </c>
      <c r="S78">
        <v>0</v>
      </c>
      <c r="T78">
        <v>114.093</v>
      </c>
      <c r="U78">
        <v>90.554000000000002</v>
      </c>
      <c r="V78">
        <v>0</v>
      </c>
      <c r="W78">
        <v>0</v>
      </c>
      <c r="X78">
        <v>0</v>
      </c>
      <c r="Y78">
        <v>818.21699999999998</v>
      </c>
      <c r="Z78">
        <v>0</v>
      </c>
      <c r="AA78">
        <v>25.463000000000001</v>
      </c>
      <c r="AB78">
        <v>0</v>
      </c>
      <c r="AC78">
        <v>0</v>
      </c>
      <c r="AD78">
        <v>0</v>
      </c>
      <c r="AE78">
        <v>0</v>
      </c>
      <c r="AF78">
        <v>518.05100000000004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22425.952000000001</v>
      </c>
      <c r="H102">
        <v>7797.57</v>
      </c>
      <c r="I102">
        <v>0</v>
      </c>
      <c r="J102">
        <v>2671.3249999999998</v>
      </c>
      <c r="K102">
        <v>2289.2089999999998</v>
      </c>
      <c r="L102">
        <v>761.9</v>
      </c>
      <c r="M102">
        <v>0</v>
      </c>
      <c r="N102">
        <v>25883.309000000001</v>
      </c>
      <c r="O102">
        <v>0</v>
      </c>
      <c r="P102">
        <v>1942.443</v>
      </c>
      <c r="Q102">
        <v>544.54600000000005</v>
      </c>
      <c r="R102">
        <v>571.24</v>
      </c>
      <c r="S102">
        <v>4730.9489999999996</v>
      </c>
      <c r="T102">
        <v>5673.2280000000001</v>
      </c>
      <c r="U102">
        <v>1642.1759999999999</v>
      </c>
      <c r="V102">
        <v>9984.2520000000004</v>
      </c>
      <c r="W102">
        <v>0</v>
      </c>
      <c r="X102">
        <v>0</v>
      </c>
      <c r="Y102">
        <v>25446.728999999999</v>
      </c>
      <c r="Z102">
        <v>2601.6640000000002</v>
      </c>
      <c r="AA102">
        <v>1126.296</v>
      </c>
      <c r="AB102">
        <v>0</v>
      </c>
      <c r="AC102">
        <v>164.04900000000001</v>
      </c>
      <c r="AD102">
        <v>453.24</v>
      </c>
      <c r="AE102">
        <v>19444.776999999998</v>
      </c>
      <c r="AF102">
        <v>13268.879000000001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1025.008</v>
      </c>
      <c r="F103">
        <v>0</v>
      </c>
      <c r="G103">
        <v>8211.4699999999993</v>
      </c>
      <c r="H103">
        <v>2703.0529999999999</v>
      </c>
      <c r="I103">
        <v>0</v>
      </c>
      <c r="J103">
        <v>1200.7529999999999</v>
      </c>
      <c r="K103">
        <v>1571.317</v>
      </c>
      <c r="L103">
        <v>0</v>
      </c>
      <c r="M103">
        <v>0</v>
      </c>
      <c r="N103">
        <v>10800.737999999999</v>
      </c>
      <c r="O103">
        <v>0</v>
      </c>
      <c r="P103">
        <v>1273.4739999999999</v>
      </c>
      <c r="Q103">
        <v>43.094999999999999</v>
      </c>
      <c r="R103">
        <v>388.89</v>
      </c>
      <c r="S103">
        <v>4452.6639999999998</v>
      </c>
      <c r="T103">
        <v>2677.7240000000002</v>
      </c>
      <c r="U103">
        <v>320.18700000000001</v>
      </c>
      <c r="V103">
        <v>7458.9709999999995</v>
      </c>
      <c r="W103">
        <v>0</v>
      </c>
      <c r="X103">
        <v>0</v>
      </c>
      <c r="Y103">
        <v>5194.4930000000004</v>
      </c>
      <c r="Z103">
        <v>1328.325</v>
      </c>
      <c r="AA103">
        <v>483.30099999999999</v>
      </c>
      <c r="AB103">
        <v>0</v>
      </c>
      <c r="AC103">
        <v>127.699</v>
      </c>
      <c r="AD103">
        <v>316.46499999999997</v>
      </c>
      <c r="AE103">
        <v>6160.8140000000003</v>
      </c>
      <c r="AF103">
        <v>8928.8639999999996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361.12299999999999</v>
      </c>
      <c r="F104">
        <v>0</v>
      </c>
      <c r="G104">
        <v>278.78100000000001</v>
      </c>
      <c r="H104">
        <v>1664.086</v>
      </c>
      <c r="I104">
        <v>0</v>
      </c>
      <c r="J104">
        <v>302.81400000000002</v>
      </c>
      <c r="K104">
        <v>487.26400000000001</v>
      </c>
      <c r="L104">
        <v>386.512</v>
      </c>
      <c r="M104">
        <v>0</v>
      </c>
      <c r="N104">
        <v>1731.1569999999999</v>
      </c>
      <c r="O104">
        <v>0</v>
      </c>
      <c r="P104">
        <v>232.00399999999999</v>
      </c>
      <c r="Q104">
        <v>70.388999999999996</v>
      </c>
      <c r="R104">
        <v>238.94200000000001</v>
      </c>
      <c r="S104">
        <v>1130.1369999999999</v>
      </c>
      <c r="T104">
        <v>1857.2090000000001</v>
      </c>
      <c r="U104">
        <v>244.06800000000001</v>
      </c>
      <c r="V104">
        <v>2265.9940000000001</v>
      </c>
      <c r="W104">
        <v>0</v>
      </c>
      <c r="X104">
        <v>0</v>
      </c>
      <c r="Y104">
        <v>2085.0390000000002</v>
      </c>
      <c r="Z104">
        <v>602.47699999999998</v>
      </c>
      <c r="AA104">
        <v>214.197</v>
      </c>
      <c r="AB104">
        <v>0</v>
      </c>
      <c r="AC104">
        <v>79.05</v>
      </c>
      <c r="AD104">
        <v>214.173</v>
      </c>
      <c r="AE104">
        <v>0</v>
      </c>
      <c r="AF104">
        <v>3324.703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99.956999999999994</v>
      </c>
      <c r="T109">
        <v>0</v>
      </c>
      <c r="U109">
        <v>0</v>
      </c>
      <c r="V109">
        <v>167.13499999999999</v>
      </c>
      <c r="W109">
        <v>0</v>
      </c>
      <c r="X109">
        <v>0</v>
      </c>
      <c r="Y109">
        <v>0</v>
      </c>
      <c r="Z109">
        <v>48.982999999999997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1870.434</v>
      </c>
      <c r="I110">
        <v>0</v>
      </c>
      <c r="J110">
        <v>431.86900000000003</v>
      </c>
      <c r="K110">
        <v>449.358</v>
      </c>
      <c r="L110">
        <v>0</v>
      </c>
      <c r="M110">
        <v>0</v>
      </c>
      <c r="N110">
        <v>0</v>
      </c>
      <c r="O110">
        <v>0</v>
      </c>
      <c r="P110">
        <v>128.28299999999999</v>
      </c>
      <c r="Q110">
        <v>55.603000000000002</v>
      </c>
      <c r="R110">
        <v>225.48699999999999</v>
      </c>
      <c r="S110">
        <v>802.57299999999998</v>
      </c>
      <c r="T110">
        <v>1921.3109999999999</v>
      </c>
      <c r="U110">
        <v>403.358</v>
      </c>
      <c r="V110">
        <v>1440.52</v>
      </c>
      <c r="W110">
        <v>0</v>
      </c>
      <c r="X110">
        <v>0</v>
      </c>
      <c r="Y110">
        <v>1946.279</v>
      </c>
      <c r="Z110">
        <v>535.86</v>
      </c>
      <c r="AA110">
        <v>144.66999999999999</v>
      </c>
      <c r="AB110">
        <v>0</v>
      </c>
      <c r="AC110">
        <v>0</v>
      </c>
      <c r="AD110">
        <v>199.84100000000001</v>
      </c>
      <c r="AE110">
        <v>714.10699999999997</v>
      </c>
      <c r="AF110">
        <v>3489.8130000000001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3362.7820000000002</v>
      </c>
      <c r="F114">
        <v>0</v>
      </c>
      <c r="G114">
        <v>31623.558000000001</v>
      </c>
      <c r="H114">
        <v>1.5349999999999999</v>
      </c>
      <c r="I114">
        <v>0</v>
      </c>
      <c r="J114">
        <v>0</v>
      </c>
      <c r="K114">
        <v>217.791</v>
      </c>
      <c r="L114">
        <v>2943.7779999999998</v>
      </c>
      <c r="M114">
        <v>0</v>
      </c>
      <c r="N114">
        <v>34123.771999999997</v>
      </c>
      <c r="O114">
        <v>0</v>
      </c>
      <c r="P114">
        <v>0</v>
      </c>
      <c r="Q114">
        <v>0</v>
      </c>
      <c r="R114">
        <v>0</v>
      </c>
      <c r="S114">
        <v>949.39</v>
      </c>
      <c r="T114">
        <v>891.84</v>
      </c>
      <c r="U114">
        <v>0</v>
      </c>
      <c r="V114">
        <v>1499.827</v>
      </c>
      <c r="W114">
        <v>0</v>
      </c>
      <c r="X114">
        <v>2551.2130000000002</v>
      </c>
      <c r="Y114">
        <v>6655.5150000000003</v>
      </c>
      <c r="Z114">
        <v>146.67599999999999</v>
      </c>
      <c r="AA114">
        <v>235.87299999999999</v>
      </c>
      <c r="AB114">
        <v>0</v>
      </c>
      <c r="AC114">
        <v>0</v>
      </c>
      <c r="AD114">
        <v>0</v>
      </c>
      <c r="AE114">
        <v>1807.17</v>
      </c>
      <c r="AF114">
        <v>0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4869.8370000000004</v>
      </c>
      <c r="F115">
        <v>32215.501</v>
      </c>
      <c r="G115">
        <v>0</v>
      </c>
      <c r="H115">
        <v>10772.905000000001</v>
      </c>
      <c r="I115">
        <v>0</v>
      </c>
      <c r="J115">
        <v>3358.8589999999999</v>
      </c>
      <c r="K115">
        <v>3776.027</v>
      </c>
      <c r="L115">
        <v>5907.9250000000002</v>
      </c>
      <c r="M115">
        <v>42106.815999999999</v>
      </c>
      <c r="N115">
        <v>0</v>
      </c>
      <c r="O115">
        <v>0</v>
      </c>
      <c r="P115">
        <v>3313.0880000000002</v>
      </c>
      <c r="Q115">
        <v>432.358</v>
      </c>
      <c r="R115">
        <v>871.92399999999998</v>
      </c>
      <c r="S115">
        <v>9079.4580000000005</v>
      </c>
      <c r="T115">
        <v>7890.8879999999999</v>
      </c>
      <c r="U115">
        <v>1915.4549999999999</v>
      </c>
      <c r="V115">
        <v>19017.896000000001</v>
      </c>
      <c r="W115">
        <v>13557.029</v>
      </c>
      <c r="X115">
        <v>2697.2130000000002</v>
      </c>
      <c r="Y115">
        <v>37711.974999999999</v>
      </c>
      <c r="Z115">
        <v>14009.368</v>
      </c>
      <c r="AA115">
        <v>1967.0940000000001</v>
      </c>
      <c r="AB115">
        <v>16757.95</v>
      </c>
      <c r="AC115">
        <v>727.64400000000001</v>
      </c>
      <c r="AD115">
        <v>951.428</v>
      </c>
      <c r="AE115">
        <v>22266.966</v>
      </c>
      <c r="AF115">
        <v>18756.323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8133.1959999999999</v>
      </c>
      <c r="F116">
        <v>0</v>
      </c>
      <c r="G116">
        <v>0</v>
      </c>
      <c r="H116">
        <v>0</v>
      </c>
      <c r="I116">
        <v>0</v>
      </c>
      <c r="J116">
        <v>2487.5549999999998</v>
      </c>
      <c r="K116">
        <v>173.37700000000001</v>
      </c>
      <c r="L116">
        <v>8766.884</v>
      </c>
      <c r="M116">
        <v>0</v>
      </c>
      <c r="N116">
        <v>0</v>
      </c>
      <c r="O116">
        <v>0</v>
      </c>
      <c r="P116">
        <v>7109.3450000000003</v>
      </c>
      <c r="Q116">
        <v>660.59100000000001</v>
      </c>
      <c r="R116">
        <v>0</v>
      </c>
      <c r="S116">
        <v>0</v>
      </c>
      <c r="T116">
        <v>55.302999999999997</v>
      </c>
      <c r="U116">
        <v>5600.7259999999997</v>
      </c>
      <c r="V116">
        <v>0</v>
      </c>
      <c r="W116">
        <v>0</v>
      </c>
      <c r="X116">
        <v>4622.6909999999998</v>
      </c>
      <c r="Y116">
        <v>53907.771999999997</v>
      </c>
      <c r="Z116">
        <v>0</v>
      </c>
      <c r="AA116">
        <v>323.46800000000002</v>
      </c>
      <c r="AB116">
        <v>0</v>
      </c>
      <c r="AC116">
        <v>526.202</v>
      </c>
      <c r="AD116">
        <v>0</v>
      </c>
      <c r="AE116">
        <v>18512.708999999999</v>
      </c>
      <c r="AF116">
        <v>0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1819.9349999999999</v>
      </c>
      <c r="F120">
        <v>28208.732</v>
      </c>
      <c r="G120">
        <v>0</v>
      </c>
      <c r="H120">
        <v>2396.8159999999998</v>
      </c>
      <c r="I120">
        <v>0</v>
      </c>
      <c r="J120">
        <v>1008.429</v>
      </c>
      <c r="K120">
        <v>761.73299999999995</v>
      </c>
      <c r="L120">
        <v>2757.3249999999998</v>
      </c>
      <c r="M120">
        <v>31649.838</v>
      </c>
      <c r="N120">
        <v>0</v>
      </c>
      <c r="O120">
        <v>0</v>
      </c>
      <c r="P120">
        <v>575.36800000000005</v>
      </c>
      <c r="Q120">
        <v>227.209</v>
      </c>
      <c r="R120">
        <v>313.185</v>
      </c>
      <c r="S120">
        <v>3044.2179999999998</v>
      </c>
      <c r="T120">
        <v>3667.348</v>
      </c>
      <c r="U120">
        <v>473.44</v>
      </c>
      <c r="V120">
        <v>4388.5349999999999</v>
      </c>
      <c r="W120">
        <v>10996.334000000001</v>
      </c>
      <c r="X120">
        <v>0</v>
      </c>
      <c r="Y120">
        <v>4959.3490000000002</v>
      </c>
      <c r="Z120">
        <v>4749.491</v>
      </c>
      <c r="AA120">
        <v>281.56400000000002</v>
      </c>
      <c r="AB120">
        <v>13712.064</v>
      </c>
      <c r="AC120">
        <v>51.84</v>
      </c>
      <c r="AD120">
        <v>213.721</v>
      </c>
      <c r="AE120">
        <v>3051.607</v>
      </c>
      <c r="AF120">
        <v>8959.8590000000004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26.702999999999999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-13.83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11448.387000000001</v>
      </c>
      <c r="F278">
        <v>0</v>
      </c>
      <c r="G278">
        <v>0</v>
      </c>
      <c r="H278">
        <v>3820.3539999999998</v>
      </c>
      <c r="I278">
        <v>0</v>
      </c>
      <c r="J278">
        <v>0</v>
      </c>
      <c r="K278">
        <v>214.09399999999999</v>
      </c>
      <c r="L278">
        <v>12524.343000000001</v>
      </c>
      <c r="M278">
        <v>1062.441</v>
      </c>
      <c r="N278">
        <v>3039.0329999999999</v>
      </c>
      <c r="O278">
        <v>2664.931</v>
      </c>
      <c r="P278">
        <v>2514.7150000000001</v>
      </c>
      <c r="Q278">
        <v>738.13900000000001</v>
      </c>
      <c r="R278">
        <v>470.87099999999998</v>
      </c>
      <c r="S278">
        <v>2999.0430000000001</v>
      </c>
      <c r="T278">
        <v>3447.4609999999998</v>
      </c>
      <c r="U278">
        <v>2831.875</v>
      </c>
      <c r="V278">
        <v>1126.1310000000001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1211.808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615.14800000000002</v>
      </c>
      <c r="F333">
        <v>0</v>
      </c>
      <c r="G333">
        <v>33.329000000000001</v>
      </c>
      <c r="H333">
        <v>113.492</v>
      </c>
      <c r="I333">
        <v>0</v>
      </c>
      <c r="J333">
        <v>75.022999999999996</v>
      </c>
      <c r="K333">
        <v>28.166</v>
      </c>
      <c r="L333">
        <v>886.11400000000003</v>
      </c>
      <c r="M333">
        <v>0</v>
      </c>
      <c r="N333">
        <v>40.264000000000003</v>
      </c>
      <c r="O333">
        <v>0</v>
      </c>
      <c r="P333">
        <v>32.244</v>
      </c>
      <c r="Q333">
        <v>40.737000000000002</v>
      </c>
      <c r="R333">
        <v>18.027999999999999</v>
      </c>
      <c r="S333">
        <v>75.677000000000007</v>
      </c>
      <c r="T333">
        <v>87.796999999999997</v>
      </c>
      <c r="U333">
        <v>95.212999999999994</v>
      </c>
      <c r="V333">
        <v>17.420999999999999</v>
      </c>
      <c r="W333">
        <v>0</v>
      </c>
      <c r="X333">
        <v>0</v>
      </c>
      <c r="Y333">
        <v>704.31700000000001</v>
      </c>
      <c r="Z333">
        <v>10.984999999999999</v>
      </c>
      <c r="AA333">
        <v>25.706</v>
      </c>
      <c r="AB333">
        <v>0</v>
      </c>
      <c r="AC333">
        <v>74.680000000000007</v>
      </c>
      <c r="AD333">
        <v>1.94</v>
      </c>
      <c r="AE333">
        <v>347.90600000000001</v>
      </c>
      <c r="AF333">
        <v>345.8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-68.802000000000007</v>
      </c>
      <c r="F334">
        <v>-27.425000000000001</v>
      </c>
      <c r="G334">
        <v>-35.325000000000003</v>
      </c>
      <c r="H334">
        <v>-29.742000000000001</v>
      </c>
      <c r="I334">
        <v>-9.5370000000000008</v>
      </c>
      <c r="J334">
        <v>-14.587</v>
      </c>
      <c r="K334">
        <v>-12.157</v>
      </c>
      <c r="L334">
        <v>-98.715999999999994</v>
      </c>
      <c r="M334">
        <v>-35.954999999999998</v>
      </c>
      <c r="N334">
        <v>-44.046999999999997</v>
      </c>
      <c r="O334">
        <v>-12.856999999999999</v>
      </c>
      <c r="P334">
        <v>-5.9569999999999999</v>
      </c>
      <c r="Q334">
        <v>-5.8159999999999998</v>
      </c>
      <c r="R334">
        <v>-3.26</v>
      </c>
      <c r="S334">
        <v>-22.382999999999999</v>
      </c>
      <c r="T334">
        <v>-20.99</v>
      </c>
      <c r="U334">
        <v>-16.297000000000001</v>
      </c>
      <c r="V334">
        <v>-24.634</v>
      </c>
      <c r="W334">
        <v>-11.098000000000001</v>
      </c>
      <c r="X334">
        <v>-6.9530000000000003</v>
      </c>
      <c r="Y334">
        <v>-5.8999999999999997E-2</v>
      </c>
      <c r="Z334">
        <v>-0.20899999999999999</v>
      </c>
      <c r="AA334">
        <v>-0.1</v>
      </c>
      <c r="AB334">
        <v>-3.9E-2</v>
      </c>
      <c r="AC334">
        <v>-8.1289999999999996</v>
      </c>
      <c r="AD334">
        <v>-1.109</v>
      </c>
      <c r="AE334">
        <v>-21.978999999999999</v>
      </c>
      <c r="AF334">
        <v>-56.920999999999999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-4.7300000000000004</v>
      </c>
      <c r="F335">
        <v>0</v>
      </c>
      <c r="G335">
        <v>-2.6440000000000001</v>
      </c>
      <c r="H335">
        <v>-20.001999999999999</v>
      </c>
      <c r="I335">
        <v>0</v>
      </c>
      <c r="J335">
        <v>0</v>
      </c>
      <c r="K335">
        <v>-64.808999999999997</v>
      </c>
      <c r="L335">
        <v>-0.68200000000000005</v>
      </c>
      <c r="M335">
        <v>-0.47099999999999997</v>
      </c>
      <c r="N335">
        <v>-0.39900000000000002</v>
      </c>
      <c r="O335">
        <v>0</v>
      </c>
      <c r="P335">
        <v>0</v>
      </c>
      <c r="Q335">
        <v>-1.8480000000000001</v>
      </c>
      <c r="R335">
        <v>-0.05</v>
      </c>
      <c r="S335">
        <v>0</v>
      </c>
      <c r="T335">
        <v>0</v>
      </c>
      <c r="U335">
        <v>0</v>
      </c>
      <c r="V335">
        <v>-3.4489999999999998</v>
      </c>
      <c r="W335">
        <v>0</v>
      </c>
      <c r="X335">
        <v>0</v>
      </c>
      <c r="Y335">
        <v>-5.0000000000000001E-3</v>
      </c>
      <c r="Z335">
        <v>0</v>
      </c>
      <c r="AA335">
        <v>-0.24299999999999999</v>
      </c>
      <c r="AB335">
        <v>-0.24299999999999999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136713.16</v>
      </c>
      <c r="F338">
        <v>63147.595999999998</v>
      </c>
      <c r="G338">
        <v>73882.184999999998</v>
      </c>
      <c r="H338">
        <v>57678.34</v>
      </c>
      <c r="I338">
        <v>20948.897000000001</v>
      </c>
      <c r="J338">
        <v>28682.223999999998</v>
      </c>
      <c r="K338">
        <v>18412.282999999999</v>
      </c>
      <c r="L338">
        <v>161988.96100000001</v>
      </c>
      <c r="M338">
        <v>80868.122000000003</v>
      </c>
      <c r="N338">
        <v>86763.433999999994</v>
      </c>
      <c r="O338">
        <v>37250.862999999998</v>
      </c>
      <c r="P338">
        <v>33387.993000000002</v>
      </c>
      <c r="Q338">
        <v>9502.2540000000008</v>
      </c>
      <c r="R338">
        <v>5555.4870000000001</v>
      </c>
      <c r="S338">
        <v>48767.345000000001</v>
      </c>
      <c r="T338">
        <v>49554.879000000001</v>
      </c>
      <c r="U338">
        <v>37423.582000000002</v>
      </c>
      <c r="V338">
        <v>56239.324000000001</v>
      </c>
      <c r="W338">
        <v>26013.289000000001</v>
      </c>
      <c r="X338">
        <v>10067.481</v>
      </c>
      <c r="Y338">
        <v>317748.359</v>
      </c>
      <c r="Z338">
        <v>25559.452000000001</v>
      </c>
      <c r="AA338">
        <v>9536.6470000000008</v>
      </c>
      <c r="AB338">
        <v>34357.542999999998</v>
      </c>
      <c r="AC338">
        <v>14064.162</v>
      </c>
      <c r="AD338">
        <v>2598.904</v>
      </c>
      <c r="AE338">
        <v>175934.34899999999</v>
      </c>
      <c r="AF338">
        <v>112819.675</v>
      </c>
      <c r="AG338">
        <v>0</v>
      </c>
      <c r="AH338">
        <v>1.0999999999999999E-2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1642.7550000000001</v>
      </c>
      <c r="F342" s="11">
        <f>SUMIF($D$4:$D$336,$D$342,F4:F336)</f>
        <v>2750.788</v>
      </c>
      <c r="G342" s="11">
        <f>SUMIF($D$4:$D$336,$D$342,G4:G336)</f>
        <v>9219.728000000001</v>
      </c>
      <c r="H342" s="11">
        <f>SUMIF($D$4:$D$336,$D$342,H4:H336)</f>
        <v>3123.6509999999998</v>
      </c>
      <c r="I342" s="11">
        <f t="shared" ref="I342:AH342" si="1">SUMIF($D$4:$D$336,$D$342,I4:I336)</f>
        <v>262.911</v>
      </c>
      <c r="J342" s="11">
        <f t="shared" si="1"/>
        <v>844.06900000000007</v>
      </c>
      <c r="K342" s="11">
        <f t="shared" si="1"/>
        <v>1106.0029999999999</v>
      </c>
      <c r="L342" s="11">
        <f t="shared" si="1"/>
        <v>3996.6909999999998</v>
      </c>
      <c r="M342" s="11">
        <f t="shared" si="1"/>
        <v>5292.835</v>
      </c>
      <c r="N342" s="11">
        <f t="shared" si="1"/>
        <v>8713.3860000000004</v>
      </c>
      <c r="O342" s="11">
        <f t="shared" si="1"/>
        <v>652.85199999999998</v>
      </c>
      <c r="P342" s="11">
        <f t="shared" si="1"/>
        <v>1207.481</v>
      </c>
      <c r="Q342" s="11">
        <f t="shared" si="1"/>
        <v>282.613</v>
      </c>
      <c r="R342" s="11">
        <f t="shared" si="1"/>
        <v>370.262</v>
      </c>
      <c r="S342" s="11">
        <f>SUMIF($D$4:$D$336,$D$342,S4:S336)</f>
        <v>3045.82</v>
      </c>
      <c r="T342" s="11">
        <f t="shared" si="1"/>
        <v>948.61800000000005</v>
      </c>
      <c r="U342" s="11">
        <f t="shared" si="1"/>
        <v>1827.5709999999999</v>
      </c>
      <c r="V342" s="11">
        <f t="shared" si="1"/>
        <v>7831.2290000000003</v>
      </c>
      <c r="W342" s="11">
        <f t="shared" si="1"/>
        <v>1471.0239999999999</v>
      </c>
      <c r="X342" s="11">
        <f>SUMIF($D$4:$D$336,$D$342,X4:X336)</f>
        <v>203.31700000000001</v>
      </c>
      <c r="Y342" s="11">
        <f t="shared" si="1"/>
        <v>12537.191999999999</v>
      </c>
      <c r="Z342" s="11">
        <f t="shared" si="1"/>
        <v>1525.8319999999999</v>
      </c>
      <c r="AA342" s="11">
        <f t="shared" si="1"/>
        <v>464.92999999999995</v>
      </c>
      <c r="AB342" s="11">
        <f t="shared" si="1"/>
        <v>3416.9179999999997</v>
      </c>
      <c r="AC342" s="11">
        <f t="shared" si="1"/>
        <v>149.27800000000002</v>
      </c>
      <c r="AD342" s="11">
        <f t="shared" si="1"/>
        <v>143.691</v>
      </c>
      <c r="AE342" s="11">
        <f t="shared" si="1"/>
        <v>8072.03</v>
      </c>
      <c r="AF342" s="11">
        <f t="shared" si="1"/>
        <v>1956.0619999999999</v>
      </c>
      <c r="AG342" s="11">
        <f t="shared" si="1"/>
        <v>0</v>
      </c>
      <c r="AH342" s="11">
        <f t="shared" si="1"/>
        <v>1.0999999999999999E-2</v>
      </c>
    </row>
    <row r="343" spans="1:34" x14ac:dyDescent="0.2">
      <c r="A343" t="s">
        <v>609</v>
      </c>
      <c r="D343">
        <v>2</v>
      </c>
      <c r="E343" s="11">
        <f>SUMIF($D$4:$D$336,$D$343,E4:E336)</f>
        <v>54753.174999999996</v>
      </c>
      <c r="F343" s="11">
        <f>SUMIF($D$4:$D$336,$D$343,F4:F336)</f>
        <v>0</v>
      </c>
      <c r="G343" s="11">
        <f>SUMIF($D$4:$D$336,$D$343,G4:G336)</f>
        <v>2127.3359999999998</v>
      </c>
      <c r="H343" s="11">
        <f>SUMIF($D$4:$D$336,$D$343,H4:H336)</f>
        <v>12003.408000000001</v>
      </c>
      <c r="I343" s="11">
        <f t="shared" ref="I343:AH343" si="2">SUMIF($D$4:$D$336,$D$343,I4:I336)</f>
        <v>20695.522999999997</v>
      </c>
      <c r="J343" s="11">
        <f t="shared" si="2"/>
        <v>8148.0660000000007</v>
      </c>
      <c r="K343" s="11">
        <f t="shared" si="2"/>
        <v>3646.8630000000003</v>
      </c>
      <c r="L343" s="11">
        <f t="shared" si="2"/>
        <v>65812.358000000007</v>
      </c>
      <c r="M343" s="11">
        <f t="shared" si="2"/>
        <v>792.61800000000005</v>
      </c>
      <c r="N343" s="11">
        <f t="shared" si="2"/>
        <v>2476.221</v>
      </c>
      <c r="O343" s="11">
        <f t="shared" si="2"/>
        <v>33945.936999999998</v>
      </c>
      <c r="P343" s="11">
        <f t="shared" si="2"/>
        <v>12333.416000000001</v>
      </c>
      <c r="Q343" s="11">
        <f t="shared" si="2"/>
        <v>3534.1099999999997</v>
      </c>
      <c r="R343" s="11">
        <f t="shared" si="2"/>
        <v>785.125</v>
      </c>
      <c r="S343" s="11">
        <f>SUMIF($D$4:$D$336,$D$343,S4:S336)</f>
        <v>10283.853000000001</v>
      </c>
      <c r="T343" s="11">
        <f t="shared" si="2"/>
        <v>10737.316000000001</v>
      </c>
      <c r="U343" s="11">
        <f t="shared" si="2"/>
        <v>13612.699000000001</v>
      </c>
      <c r="V343" s="11">
        <f t="shared" si="2"/>
        <v>1069.4960000000001</v>
      </c>
      <c r="W343" s="11">
        <f t="shared" si="2"/>
        <v>0</v>
      </c>
      <c r="X343" s="11">
        <f>SUMIF($D$4:$D$336,$D$343,X4:X336)</f>
        <v>0</v>
      </c>
      <c r="Y343" s="11">
        <f t="shared" si="2"/>
        <v>111861.715</v>
      </c>
      <c r="Z343" s="11">
        <f t="shared" si="2"/>
        <v>0</v>
      </c>
      <c r="AA343" s="11">
        <f t="shared" si="2"/>
        <v>2141.77</v>
      </c>
      <c r="AB343" s="11">
        <f t="shared" si="2"/>
        <v>484.72300000000001</v>
      </c>
      <c r="AC343" s="11">
        <f t="shared" si="2"/>
        <v>6812.6990000000005</v>
      </c>
      <c r="AD343" s="11">
        <f t="shared" si="2"/>
        <v>78.811000000000007</v>
      </c>
      <c r="AE343" s="11">
        <f t="shared" si="2"/>
        <v>68961.347999999998</v>
      </c>
      <c r="AF343" s="11">
        <f t="shared" si="2"/>
        <v>26220.896999999997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54802.53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11130.755999999999</v>
      </c>
      <c r="I344" s="11">
        <f t="shared" ref="I344:AH344" si="3">SUMIF($D$4:$D$336,$D$344,I4:I336)</f>
        <v>0</v>
      </c>
      <c r="J344" s="11">
        <f t="shared" si="3"/>
        <v>10451.038</v>
      </c>
      <c r="K344" s="11">
        <f t="shared" si="3"/>
        <v>3899.5189999999998</v>
      </c>
      <c r="L344" s="11">
        <f t="shared" si="3"/>
        <v>63487.478000000003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9841.4340000000011</v>
      </c>
      <c r="Q344" s="11">
        <f t="shared" si="3"/>
        <v>3414.5079999999994</v>
      </c>
      <c r="R344" s="11">
        <f t="shared" si="3"/>
        <v>1225.2169999999999</v>
      </c>
      <c r="S344" s="11">
        <f>SUMIF($D$4:$D$336,$D$344,S4:S336)</f>
        <v>8095.9889999999996</v>
      </c>
      <c r="T344" s="11">
        <f t="shared" si="3"/>
        <v>9539.1039999999994</v>
      </c>
      <c r="U344" s="11">
        <f t="shared" si="3"/>
        <v>13871.027999999998</v>
      </c>
      <c r="V344" s="11">
        <f t="shared" si="3"/>
        <v>0</v>
      </c>
      <c r="W344" s="11">
        <f t="shared" si="3"/>
        <v>0</v>
      </c>
      <c r="X344" s="11">
        <f>SUMIF($D$4:$D$336,$D$344,X4:X336)</f>
        <v>4622.6909999999998</v>
      </c>
      <c r="Y344" s="11">
        <f t="shared" si="3"/>
        <v>106852.447</v>
      </c>
      <c r="Z344" s="11">
        <f t="shared" si="3"/>
        <v>0</v>
      </c>
      <c r="AA344" s="11">
        <f t="shared" si="3"/>
        <v>2397.8089999999997</v>
      </c>
      <c r="AB344" s="11">
        <f t="shared" si="3"/>
        <v>0</v>
      </c>
      <c r="AC344" s="11">
        <f t="shared" si="3"/>
        <v>5721.2150000000001</v>
      </c>
      <c r="AD344" s="11">
        <f t="shared" si="3"/>
        <v>0</v>
      </c>
      <c r="AE344" s="11">
        <f t="shared" si="3"/>
        <v>45129.603000000003</v>
      </c>
      <c r="AF344" s="11">
        <f t="shared" si="3"/>
        <v>24677.557000000004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11438.684999999999</v>
      </c>
      <c r="F345" s="11">
        <f>SUMIF($D$4:$D$336,$D$345,F4:F336)</f>
        <v>60424.233</v>
      </c>
      <c r="G345" s="11">
        <f>SUMIF($D$4:$D$336,$D$345,G4:G336)</f>
        <v>62539.760999999999</v>
      </c>
      <c r="H345" s="11">
        <f>SUMIF($D$4:$D$336,$D$345,H4:H336)</f>
        <v>27206.398999999998</v>
      </c>
      <c r="I345" s="11">
        <f t="shared" ref="I345:AH345" si="4">SUMIF($D$4:$D$336,$D$345,I4:I336)</f>
        <v>0</v>
      </c>
      <c r="J345" s="11">
        <f t="shared" si="4"/>
        <v>8974.0489999999991</v>
      </c>
      <c r="K345" s="11">
        <f t="shared" si="4"/>
        <v>9552.6990000000005</v>
      </c>
      <c r="L345" s="11">
        <f t="shared" si="4"/>
        <v>12757.439999999999</v>
      </c>
      <c r="M345" s="11">
        <f t="shared" si="4"/>
        <v>73756.653999999995</v>
      </c>
      <c r="N345" s="11">
        <f t="shared" si="4"/>
        <v>72538.975999999995</v>
      </c>
      <c r="O345" s="11">
        <f t="shared" si="4"/>
        <v>0</v>
      </c>
      <c r="P345" s="11">
        <f t="shared" si="4"/>
        <v>7464.66</v>
      </c>
      <c r="Q345" s="11">
        <f t="shared" si="4"/>
        <v>1373.2</v>
      </c>
      <c r="R345" s="11">
        <f t="shared" si="4"/>
        <v>2609.6680000000001</v>
      </c>
      <c r="S345" s="11">
        <f>SUMIF($D$4:$D$336,$D$345,S4:S336)</f>
        <v>24289.346000000001</v>
      </c>
      <c r="T345" s="11">
        <f t="shared" si="4"/>
        <v>24579.548000000003</v>
      </c>
      <c r="U345" s="11">
        <f t="shared" si="4"/>
        <v>4998.6840000000002</v>
      </c>
      <c r="V345" s="11">
        <f t="shared" si="4"/>
        <v>46223.130000000005</v>
      </c>
      <c r="W345" s="11">
        <f t="shared" si="4"/>
        <v>24553.363000000001</v>
      </c>
      <c r="X345" s="11">
        <f>SUMIF($D$4:$D$336,$D$345,X4:X336)</f>
        <v>5248.4260000000004</v>
      </c>
      <c r="Y345" s="11">
        <f t="shared" si="4"/>
        <v>83999.379000000001</v>
      </c>
      <c r="Z345" s="11">
        <f t="shared" si="4"/>
        <v>24022.844000000005</v>
      </c>
      <c r="AA345" s="11">
        <f t="shared" si="4"/>
        <v>4452.9950000000008</v>
      </c>
      <c r="AB345" s="11">
        <f t="shared" si="4"/>
        <v>30456.184000000001</v>
      </c>
      <c r="AC345" s="11">
        <f t="shared" si="4"/>
        <v>1150.2819999999999</v>
      </c>
      <c r="AD345" s="11">
        <f t="shared" si="4"/>
        <v>2375.5709999999999</v>
      </c>
      <c r="AE345" s="11">
        <f t="shared" si="4"/>
        <v>53445.441000000006</v>
      </c>
      <c r="AF345" s="11">
        <f t="shared" si="4"/>
        <v>56728.441000000006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11448.387000000001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3820.3539999999998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214.09399999999999</v>
      </c>
      <c r="L346" s="11">
        <f t="shared" si="5"/>
        <v>12524.343000000001</v>
      </c>
      <c r="M346" s="11">
        <f t="shared" si="5"/>
        <v>1062.441</v>
      </c>
      <c r="N346" s="11">
        <f t="shared" si="5"/>
        <v>3039.0329999999999</v>
      </c>
      <c r="O346" s="11">
        <f t="shared" si="5"/>
        <v>2664.931</v>
      </c>
      <c r="P346" s="11">
        <f t="shared" si="5"/>
        <v>2514.7150000000001</v>
      </c>
      <c r="Q346" s="11">
        <f t="shared" si="5"/>
        <v>738.13900000000001</v>
      </c>
      <c r="R346" s="11">
        <f t="shared" si="5"/>
        <v>470.87099999999998</v>
      </c>
      <c r="S346" s="11">
        <f>SUMIF($D$4:$D$336,$D$346,S4:S336)</f>
        <v>2999.0430000000001</v>
      </c>
      <c r="T346" s="11">
        <f t="shared" si="5"/>
        <v>3447.4609999999998</v>
      </c>
      <c r="U346" s="11">
        <f t="shared" si="5"/>
        <v>2831.875</v>
      </c>
      <c r="V346" s="11">
        <f t="shared" si="5"/>
        <v>1126.1310000000001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1211.808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2627.6280000000002</v>
      </c>
      <c r="F347" s="11">
        <f>SUMIF($D$4:$D$336,$D$347,F4:F336)+SUMIF($D$4:$D$336,$B$347,F4:F336)</f>
        <v>-27.425000000000001</v>
      </c>
      <c r="G347" s="11">
        <f>SUMIF($D$4:$D$336,$D$347,G4:G336)+SUMIF($D$4:$D$336,$B$347,G4:G336)</f>
        <v>-4.6400000000000023</v>
      </c>
      <c r="H347" s="11">
        <f>SUMIF($D$4:$D$336,$D$347,H4:H336)+SUMIF($D$4:$D$336,$B$347,H4:H336)</f>
        <v>393.77199999999999</v>
      </c>
      <c r="I347" s="11">
        <f t="shared" ref="I347:AH347" si="6">SUMIF($D$4:$D$336,$D$347,I4:I336)+SUMIF($D$4:$D$336,$B$347,I4:I336)</f>
        <v>-9.5370000000000008</v>
      </c>
      <c r="J347" s="11">
        <f t="shared" si="6"/>
        <v>265.00199999999995</v>
      </c>
      <c r="K347" s="11">
        <f t="shared" si="6"/>
        <v>-6.894999999999996</v>
      </c>
      <c r="L347" s="11">
        <f t="shared" si="6"/>
        <v>3410.6510000000003</v>
      </c>
      <c r="M347" s="11">
        <f t="shared" si="6"/>
        <v>-36.425999999999995</v>
      </c>
      <c r="N347" s="11">
        <f t="shared" si="6"/>
        <v>-4.1819999999999942</v>
      </c>
      <c r="O347" s="11">
        <f t="shared" si="6"/>
        <v>-12.856999999999999</v>
      </c>
      <c r="P347" s="11">
        <f t="shared" si="6"/>
        <v>26.286999999999999</v>
      </c>
      <c r="Q347" s="11">
        <f t="shared" si="6"/>
        <v>159.68399999999997</v>
      </c>
      <c r="R347" s="11">
        <f t="shared" si="6"/>
        <v>94.343999999999994</v>
      </c>
      <c r="S347" s="11">
        <f>SUMIF($D$4:$D$336,$D$347,S4:S336)+SUMIF($D$4:$D$336,$B$347,S4:S336)</f>
        <v>53.294000000000011</v>
      </c>
      <c r="T347" s="11">
        <f t="shared" si="6"/>
        <v>302.83199999999999</v>
      </c>
      <c r="U347" s="11">
        <f t="shared" si="6"/>
        <v>281.72499999999997</v>
      </c>
      <c r="V347" s="11">
        <f t="shared" si="6"/>
        <v>-10.662000000000001</v>
      </c>
      <c r="W347" s="11">
        <f t="shared" si="6"/>
        <v>-11.098000000000001</v>
      </c>
      <c r="X347" s="11">
        <f>SUMIF($D$4:$D$336,$D$347,X4:X336)+SUMIF($D$4:$D$336,$B$347,X4:X336)</f>
        <v>-6.9530000000000003</v>
      </c>
      <c r="Y347" s="11">
        <f t="shared" si="6"/>
        <v>2497.6259999999997</v>
      </c>
      <c r="Z347" s="11">
        <f t="shared" si="6"/>
        <v>10.776</v>
      </c>
      <c r="AA347" s="11">
        <f t="shared" si="6"/>
        <v>79.143000000000015</v>
      </c>
      <c r="AB347" s="11">
        <f t="shared" si="6"/>
        <v>-0.28199999999999997</v>
      </c>
      <c r="AC347" s="11">
        <f t="shared" si="6"/>
        <v>230.68800000000002</v>
      </c>
      <c r="AD347" s="11">
        <f t="shared" si="6"/>
        <v>0.83099999999999996</v>
      </c>
      <c r="AE347" s="11">
        <f t="shared" si="6"/>
        <v>325.92700000000002</v>
      </c>
      <c r="AF347" s="11">
        <f t="shared" si="6"/>
        <v>2024.91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136713.15999999997</v>
      </c>
      <c r="F349">
        <f>SUM(F342:F348)</f>
        <v>63147.595999999998</v>
      </c>
      <c r="G349">
        <f>SUM(G342:G348)</f>
        <v>73882.184999999998</v>
      </c>
      <c r="H349">
        <f>SUM(H342:H348)</f>
        <v>57678.34</v>
      </c>
      <c r="I349">
        <f t="shared" ref="I349:AH349" si="7">SUM(I342:I348)</f>
        <v>20948.896999999997</v>
      </c>
      <c r="J349">
        <f t="shared" si="7"/>
        <v>28682.224000000002</v>
      </c>
      <c r="K349">
        <f t="shared" si="7"/>
        <v>18412.283000000003</v>
      </c>
      <c r="L349">
        <f t="shared" si="7"/>
        <v>161988.96100000001</v>
      </c>
      <c r="M349">
        <f t="shared" si="7"/>
        <v>80868.121999999988</v>
      </c>
      <c r="N349">
        <f t="shared" si="7"/>
        <v>86763.433999999994</v>
      </c>
      <c r="O349">
        <f t="shared" si="7"/>
        <v>37250.86299999999</v>
      </c>
      <c r="P349">
        <f t="shared" si="7"/>
        <v>33387.993000000002</v>
      </c>
      <c r="Q349">
        <f t="shared" si="7"/>
        <v>9502.2539999999972</v>
      </c>
      <c r="R349">
        <f t="shared" si="7"/>
        <v>5555.4870000000001</v>
      </c>
      <c r="S349">
        <f>SUM(S342:S348)</f>
        <v>48767.345000000001</v>
      </c>
      <c r="T349">
        <f t="shared" si="7"/>
        <v>49554.879000000008</v>
      </c>
      <c r="U349">
        <f t="shared" si="7"/>
        <v>37423.581999999995</v>
      </c>
      <c r="V349">
        <f t="shared" si="7"/>
        <v>56239.324000000008</v>
      </c>
      <c r="W349">
        <f t="shared" si="7"/>
        <v>26013.289000000001</v>
      </c>
      <c r="X349">
        <f>SUM(X342:X348)</f>
        <v>10067.481000000002</v>
      </c>
      <c r="Y349">
        <f t="shared" si="7"/>
        <v>317748.359</v>
      </c>
      <c r="Z349">
        <f t="shared" si="7"/>
        <v>25559.452000000005</v>
      </c>
      <c r="AA349">
        <f t="shared" si="7"/>
        <v>9536.6470000000008</v>
      </c>
      <c r="AB349">
        <f t="shared" si="7"/>
        <v>34357.542999999998</v>
      </c>
      <c r="AC349">
        <f t="shared" si="7"/>
        <v>14064.162</v>
      </c>
      <c r="AD349">
        <f t="shared" si="7"/>
        <v>2598.904</v>
      </c>
      <c r="AE349">
        <f t="shared" si="7"/>
        <v>175934.34900000002</v>
      </c>
      <c r="AF349">
        <f t="shared" si="7"/>
        <v>112819.67500000002</v>
      </c>
      <c r="AG349">
        <f t="shared" si="7"/>
        <v>0</v>
      </c>
      <c r="AH349">
        <f t="shared" si="7"/>
        <v>1.0999999999999999E-2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136713.15999999997</v>
      </c>
      <c r="F351" s="9">
        <f>F349-F337</f>
        <v>63147.595999999998</v>
      </c>
      <c r="G351" s="9">
        <f>G349-G337</f>
        <v>73882.184999999998</v>
      </c>
      <c r="H351" s="9">
        <f>H349-H337</f>
        <v>57678.34</v>
      </c>
      <c r="I351" s="9">
        <f t="shared" ref="I351:AH351" si="8">I349-I337</f>
        <v>20948.896999999997</v>
      </c>
      <c r="J351" s="9">
        <f t="shared" si="8"/>
        <v>28682.224000000002</v>
      </c>
      <c r="K351" s="9">
        <f t="shared" si="8"/>
        <v>18412.283000000003</v>
      </c>
      <c r="L351" s="9">
        <f t="shared" si="8"/>
        <v>161988.96100000001</v>
      </c>
      <c r="M351" s="9">
        <f t="shared" si="8"/>
        <v>80868.121999999988</v>
      </c>
      <c r="N351" s="9">
        <f t="shared" si="8"/>
        <v>86763.433999999994</v>
      </c>
      <c r="O351" s="9">
        <f t="shared" si="8"/>
        <v>37250.86299999999</v>
      </c>
      <c r="P351" s="9">
        <f t="shared" si="8"/>
        <v>33387.993000000002</v>
      </c>
      <c r="Q351" s="9">
        <f t="shared" si="8"/>
        <v>9502.2539999999972</v>
      </c>
      <c r="R351" s="9">
        <f t="shared" si="8"/>
        <v>5555.4870000000001</v>
      </c>
      <c r="S351" s="9">
        <f>S349-S337</f>
        <v>48767.345000000001</v>
      </c>
      <c r="T351" s="9">
        <f t="shared" si="8"/>
        <v>49554.879000000008</v>
      </c>
      <c r="U351" s="9">
        <f t="shared" si="8"/>
        <v>37423.581999999995</v>
      </c>
      <c r="V351" s="9">
        <f t="shared" si="8"/>
        <v>56239.324000000008</v>
      </c>
      <c r="W351" s="9">
        <f t="shared" si="8"/>
        <v>26013.289000000001</v>
      </c>
      <c r="X351" s="9">
        <f>X349-X337</f>
        <v>10067.481000000002</v>
      </c>
      <c r="Y351" s="9">
        <f t="shared" si="8"/>
        <v>317748.359</v>
      </c>
      <c r="Z351" s="9">
        <f t="shared" si="8"/>
        <v>25559.452000000005</v>
      </c>
      <c r="AA351" s="9">
        <f t="shared" si="8"/>
        <v>9536.6470000000008</v>
      </c>
      <c r="AB351" s="9">
        <f t="shared" si="8"/>
        <v>34357.542999999998</v>
      </c>
      <c r="AC351" s="9">
        <f t="shared" si="8"/>
        <v>14064.162</v>
      </c>
      <c r="AD351" s="9">
        <f t="shared" si="8"/>
        <v>2598.904</v>
      </c>
      <c r="AE351" s="9">
        <f t="shared" si="8"/>
        <v>175934.34900000002</v>
      </c>
      <c r="AF351" s="9">
        <f t="shared" si="8"/>
        <v>112819.67500000002</v>
      </c>
      <c r="AG351" s="9">
        <f t="shared" si="8"/>
        <v>0</v>
      </c>
      <c r="AH351" s="9">
        <f t="shared" si="8"/>
        <v>1.0999999999999999E-2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1.2016070727938703E-2</v>
      </c>
      <c r="F353" s="13">
        <f>F342/F349</f>
        <v>4.3561246575404076E-2</v>
      </c>
      <c r="G353" s="13">
        <f>G342/G349</f>
        <v>0.12478959575978975</v>
      </c>
      <c r="H353" s="13">
        <f>H342/H349</f>
        <v>5.4156395624423308E-2</v>
      </c>
      <c r="I353" s="13">
        <f t="shared" ref="I353:AH353" si="10">I342/I349</f>
        <v>1.2550111826889981E-2</v>
      </c>
      <c r="J353" s="13">
        <f t="shared" si="10"/>
        <v>2.9428296773639312E-2</v>
      </c>
      <c r="K353" s="13">
        <f t="shared" si="10"/>
        <v>6.006875953405668E-2</v>
      </c>
      <c r="L353" s="13">
        <f t="shared" si="10"/>
        <v>2.46726133393744E-2</v>
      </c>
      <c r="M353" s="13">
        <f t="shared" si="10"/>
        <v>6.54502029860419E-2</v>
      </c>
      <c r="N353" s="13">
        <f t="shared" si="10"/>
        <v>0.10042693791949268</v>
      </c>
      <c r="O353" s="13">
        <f t="shared" si="10"/>
        <v>1.752582215343575E-2</v>
      </c>
      <c r="P353" s="13">
        <f t="shared" si="10"/>
        <v>3.6165126786746361E-2</v>
      </c>
      <c r="Q353" s="13">
        <f t="shared" si="10"/>
        <v>2.9741680237131116E-2</v>
      </c>
      <c r="R353" s="13">
        <f t="shared" si="10"/>
        <v>6.6647982436103259E-2</v>
      </c>
      <c r="S353" s="13">
        <f>S342/S349</f>
        <v>6.2456137400959601E-2</v>
      </c>
      <c r="T353" s="13">
        <f t="shared" si="10"/>
        <v>1.9142777041187001E-2</v>
      </c>
      <c r="U353" s="13">
        <f t="shared" si="10"/>
        <v>4.8834742756585947E-2</v>
      </c>
      <c r="V353" s="13">
        <f t="shared" si="10"/>
        <v>0.1392482775930948</v>
      </c>
      <c r="W353" s="13">
        <f t="shared" si="10"/>
        <v>5.6548943119034266E-2</v>
      </c>
      <c r="X353" s="13">
        <f>X342/X349</f>
        <v>2.0195419291081849E-2</v>
      </c>
      <c r="Y353" s="13">
        <f t="shared" si="10"/>
        <v>3.9456354832032345E-2</v>
      </c>
      <c r="Z353" s="13">
        <f t="shared" si="10"/>
        <v>5.9697367533544911E-2</v>
      </c>
      <c r="AA353" s="13">
        <f t="shared" si="10"/>
        <v>4.875193555974127E-2</v>
      </c>
      <c r="AB353" s="13">
        <f t="shared" si="10"/>
        <v>9.9451756489106327E-2</v>
      </c>
      <c r="AC353" s="13">
        <f t="shared" si="10"/>
        <v>1.0614070002891038E-2</v>
      </c>
      <c r="AD353" s="13">
        <f t="shared" si="10"/>
        <v>5.5289075702680823E-2</v>
      </c>
      <c r="AE353" s="13">
        <f t="shared" si="10"/>
        <v>4.5880921183844542E-2</v>
      </c>
      <c r="AF353" s="13">
        <f t="shared" si="10"/>
        <v>1.7337951026715859E-2</v>
      </c>
      <c r="AG353" s="13" t="e">
        <f t="shared" si="10"/>
        <v>#DIV/0!</v>
      </c>
      <c r="AH353" s="13">
        <f t="shared" si="10"/>
        <v>1</v>
      </c>
    </row>
    <row r="354" spans="1:34" x14ac:dyDescent="0.2">
      <c r="A354" t="s">
        <v>609</v>
      </c>
      <c r="E354" s="13">
        <f>E343/E349</f>
        <v>0.40049674076731168</v>
      </c>
      <c r="F354" s="13">
        <f>F343/F349</f>
        <v>0</v>
      </c>
      <c r="G354" s="13">
        <f>G343/G349</f>
        <v>2.8793625960033528E-2</v>
      </c>
      <c r="H354" s="13">
        <f>H343/H349</f>
        <v>0.20810945668686029</v>
      </c>
      <c r="I354" s="13">
        <f t="shared" ref="I354:AH354" si="11">I343/I349</f>
        <v>0.98790513887198927</v>
      </c>
      <c r="J354" s="13">
        <f t="shared" si="11"/>
        <v>0.28408069053501572</v>
      </c>
      <c r="K354" s="13">
        <f t="shared" si="11"/>
        <v>0.19806685569627622</v>
      </c>
      <c r="L354" s="13">
        <f t="shared" si="11"/>
        <v>0.40627680796100668</v>
      </c>
      <c r="M354" s="13">
        <f t="shared" si="11"/>
        <v>9.8013652400633245E-3</v>
      </c>
      <c r="N354" s="13">
        <f t="shared" si="11"/>
        <v>2.8539914637311384E-2</v>
      </c>
      <c r="O354" s="13">
        <f t="shared" si="11"/>
        <v>0.91127920982662891</v>
      </c>
      <c r="P354" s="13">
        <f t="shared" si="11"/>
        <v>0.36939674690838709</v>
      </c>
      <c r="Q354" s="13">
        <f t="shared" si="11"/>
        <v>0.37192333524235416</v>
      </c>
      <c r="R354" s="13">
        <f t="shared" si="11"/>
        <v>0.14132424394117024</v>
      </c>
      <c r="S354" s="13">
        <f>S343/S349</f>
        <v>0.21087580224020808</v>
      </c>
      <c r="T354" s="13">
        <f t="shared" si="11"/>
        <v>0.21667525411574506</v>
      </c>
      <c r="U354" s="13">
        <f t="shared" si="11"/>
        <v>0.36374655424486096</v>
      </c>
      <c r="V354" s="13">
        <f t="shared" si="11"/>
        <v>1.9016871539921071E-2</v>
      </c>
      <c r="W354" s="13">
        <f t="shared" si="11"/>
        <v>0</v>
      </c>
      <c r="X354" s="13">
        <f>X343/X349</f>
        <v>0</v>
      </c>
      <c r="Y354" s="13">
        <f t="shared" si="11"/>
        <v>0.35204498097817083</v>
      </c>
      <c r="Z354" s="13">
        <f t="shared" si="11"/>
        <v>0</v>
      </c>
      <c r="AA354" s="13">
        <f t="shared" si="11"/>
        <v>0.2245831265433228</v>
      </c>
      <c r="AB354" s="13">
        <f t="shared" si="11"/>
        <v>1.4108197434257742E-2</v>
      </c>
      <c r="AC354" s="13">
        <f t="shared" si="11"/>
        <v>0.48440134577516958</v>
      </c>
      <c r="AD354" s="13">
        <f t="shared" si="11"/>
        <v>3.0324706106881982E-2</v>
      </c>
      <c r="AE354" s="13">
        <f t="shared" si="11"/>
        <v>0.39197205316626371</v>
      </c>
      <c r="AF354" s="13">
        <f t="shared" si="11"/>
        <v>0.23241422207606957</v>
      </c>
      <c r="AG354" s="13" t="e">
        <f t="shared" si="11"/>
        <v>#DIV/0!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0.40085775209935903</v>
      </c>
      <c r="F355" s="13">
        <f>F344/F349</f>
        <v>0</v>
      </c>
      <c r="G355" s="13">
        <f>G344/G349</f>
        <v>0</v>
      </c>
      <c r="H355" s="13">
        <f>H344/H349</f>
        <v>0.19297982570233471</v>
      </c>
      <c r="I355" s="13">
        <f t="shared" ref="I355:AH355" si="12">I344/I349</f>
        <v>0</v>
      </c>
      <c r="J355" s="13">
        <f t="shared" si="12"/>
        <v>0.36437334845442948</v>
      </c>
      <c r="K355" s="13">
        <f t="shared" si="12"/>
        <v>0.21178899976716625</v>
      </c>
      <c r="L355" s="13">
        <f t="shared" si="12"/>
        <v>0.39192471887019509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0.29475967603084141</v>
      </c>
      <c r="Q355" s="13">
        <f t="shared" si="12"/>
        <v>0.35933663739150734</v>
      </c>
      <c r="R355" s="13">
        <f t="shared" si="12"/>
        <v>0.22054178148558351</v>
      </c>
      <c r="S355" s="13">
        <f>S344/S349</f>
        <v>0.16601250283360719</v>
      </c>
      <c r="T355" s="13">
        <f t="shared" si="12"/>
        <v>0.19249575808670621</v>
      </c>
      <c r="U355" s="13">
        <f t="shared" si="12"/>
        <v>0.37064939427765092</v>
      </c>
      <c r="V355" s="13">
        <f t="shared" si="12"/>
        <v>0</v>
      </c>
      <c r="W355" s="13">
        <f t="shared" si="12"/>
        <v>0</v>
      </c>
      <c r="X355" s="13">
        <f>X344/X349</f>
        <v>0.45917057106936671</v>
      </c>
      <c r="Y355" s="13">
        <f t="shared" si="12"/>
        <v>0.33628009074942228</v>
      </c>
      <c r="Z355" s="13">
        <f t="shared" si="12"/>
        <v>0</v>
      </c>
      <c r="AA355" s="13">
        <f t="shared" si="12"/>
        <v>0.25143103231146119</v>
      </c>
      <c r="AB355" s="13">
        <f t="shared" si="12"/>
        <v>0</v>
      </c>
      <c r="AC355" s="13">
        <f t="shared" si="12"/>
        <v>0.40679387794310107</v>
      </c>
      <c r="AD355" s="13">
        <f t="shared" si="12"/>
        <v>0</v>
      </c>
      <c r="AE355" s="13">
        <f t="shared" si="12"/>
        <v>0.25651388291435917</v>
      </c>
      <c r="AF355" s="13">
        <f t="shared" si="12"/>
        <v>0.21873451594325191</v>
      </c>
      <c r="AG355" s="13" t="e">
        <f t="shared" si="12"/>
        <v>#DIV/0!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8.3669231257619978E-2</v>
      </c>
      <c r="F356" s="13">
        <f>F345/F349</f>
        <v>0.95687305340966589</v>
      </c>
      <c r="G356" s="13">
        <f>G345/G349</f>
        <v>0.84647958097070353</v>
      </c>
      <c r="H356" s="13">
        <f>H345/H349</f>
        <v>0.4716917823917956</v>
      </c>
      <c r="I356" s="13">
        <f t="shared" ref="I356:AH356" si="13">I345/I349</f>
        <v>0</v>
      </c>
      <c r="J356" s="13">
        <f t="shared" si="13"/>
        <v>0.3128784225379454</v>
      </c>
      <c r="K356" s="13">
        <f t="shared" si="13"/>
        <v>0.51882208197647184</v>
      </c>
      <c r="L356" s="13">
        <f t="shared" si="13"/>
        <v>7.875499615063275E-2</v>
      </c>
      <c r="M356" s="13">
        <f t="shared" si="13"/>
        <v>0.91206092309154907</v>
      </c>
      <c r="N356" s="13">
        <f t="shared" si="13"/>
        <v>0.83605469096578178</v>
      </c>
      <c r="O356" s="13">
        <f t="shared" si="13"/>
        <v>0</v>
      </c>
      <c r="P356" s="13">
        <f t="shared" si="13"/>
        <v>0.22357318692381417</v>
      </c>
      <c r="Q356" s="13">
        <f t="shared" si="13"/>
        <v>0.14451308079114708</v>
      </c>
      <c r="R356" s="13">
        <f t="shared" si="13"/>
        <v>0.46974603666609249</v>
      </c>
      <c r="S356" s="13">
        <f>S345/S349</f>
        <v>0.49806578561945503</v>
      </c>
      <c r="T356" s="13">
        <f t="shared" si="13"/>
        <v>0.4960066192473197</v>
      </c>
      <c r="U356" s="13">
        <f t="shared" si="13"/>
        <v>0.13357043160646678</v>
      </c>
      <c r="V356" s="13">
        <f t="shared" si="13"/>
        <v>0.82190052640035283</v>
      </c>
      <c r="W356" s="13">
        <f t="shared" si="13"/>
        <v>0.94387768497862767</v>
      </c>
      <c r="X356" s="13">
        <f>X345/X349</f>
        <v>0.52132464913517096</v>
      </c>
      <c r="Y356" s="13">
        <f t="shared" si="13"/>
        <v>0.26435818351464718</v>
      </c>
      <c r="Z356" s="13">
        <f t="shared" si="13"/>
        <v>0.93988102718321187</v>
      </c>
      <c r="AA356" s="13">
        <f t="shared" si="13"/>
        <v>0.46693507686716312</v>
      </c>
      <c r="AB356" s="13">
        <f t="shared" si="13"/>
        <v>0.88644825388125115</v>
      </c>
      <c r="AC356" s="13">
        <f t="shared" si="13"/>
        <v>8.1788164840535818E-2</v>
      </c>
      <c r="AD356" s="13">
        <f t="shared" si="13"/>
        <v>0.91406646801882641</v>
      </c>
      <c r="AE356" s="13">
        <f t="shared" si="13"/>
        <v>0.30378059374863747</v>
      </c>
      <c r="AF356" s="13">
        <f t="shared" si="13"/>
        <v>0.50282400653963943</v>
      </c>
      <c r="AG356" s="13" t="e">
        <f t="shared" si="13"/>
        <v>#DIV/0!</v>
      </c>
      <c r="AH356" s="13">
        <f t="shared" si="13"/>
        <v>0</v>
      </c>
    </row>
    <row r="357" spans="1:34" x14ac:dyDescent="0.2">
      <c r="A357" t="s">
        <v>612</v>
      </c>
      <c r="E357" s="13">
        <f>E346/E349</f>
        <v>8.3740197359200852E-2</v>
      </c>
      <c r="F357" s="13">
        <f>F346/F349</f>
        <v>0</v>
      </c>
      <c r="G357" s="13">
        <f>G346/G349</f>
        <v>0</v>
      </c>
      <c r="H357" s="13">
        <f>H346/H349</f>
        <v>6.6235505390758467E-2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1.1627781302296948E-2</v>
      </c>
      <c r="L357" s="13">
        <f t="shared" si="14"/>
        <v>7.7316027726111528E-2</v>
      </c>
      <c r="M357" s="13">
        <f t="shared" si="14"/>
        <v>1.3137945753210397E-2</v>
      </c>
      <c r="N357" s="13">
        <f t="shared" si="14"/>
        <v>3.5026656506011507E-2</v>
      </c>
      <c r="O357" s="13">
        <f t="shared" si="14"/>
        <v>7.1540114386074785E-2</v>
      </c>
      <c r="P357" s="13">
        <f t="shared" si="14"/>
        <v>7.5317944387972041E-2</v>
      </c>
      <c r="Q357" s="13">
        <f t="shared" si="14"/>
        <v>7.7680411405546546E-2</v>
      </c>
      <c r="R357" s="13">
        <f t="shared" si="14"/>
        <v>8.4757825911571744E-2</v>
      </c>
      <c r="S357" s="13">
        <f>S346/S349</f>
        <v>6.1496950469622655E-2</v>
      </c>
      <c r="T357" s="13">
        <f t="shared" si="14"/>
        <v>6.9568548436976296E-2</v>
      </c>
      <c r="U357" s="13">
        <f t="shared" si="14"/>
        <v>7.5670869774037142E-2</v>
      </c>
      <c r="V357" s="13">
        <f t="shared" si="14"/>
        <v>2.0023907115241997E-2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1.0741105219457509E-2</v>
      </c>
      <c r="AG357" s="13" t="e">
        <f t="shared" si="14"/>
        <v>#DIV/0!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1.9220007788569884E-2</v>
      </c>
      <c r="F358" s="13">
        <f>F347/F349</f>
        <v>-4.3429998506989883E-4</v>
      </c>
      <c r="G358" s="13">
        <f>G347/G349</f>
        <v>-6.2802690526816472E-5</v>
      </c>
      <c r="H358" s="13">
        <f>H347/H349</f>
        <v>6.8270342038276415E-3</v>
      </c>
      <c r="I358" s="13">
        <f t="shared" ref="I358:AH358" si="15">I347/I349</f>
        <v>-4.5525069887927762E-4</v>
      </c>
      <c r="J358" s="13">
        <f t="shared" si="15"/>
        <v>9.2392416989700629E-3</v>
      </c>
      <c r="K358" s="13">
        <f t="shared" si="15"/>
        <v>-3.7447827626807577E-4</v>
      </c>
      <c r="L358" s="13">
        <f t="shared" si="15"/>
        <v>2.1054835952679516E-2</v>
      </c>
      <c r="M358" s="13">
        <f t="shared" si="15"/>
        <v>-4.5043707086458616E-4</v>
      </c>
      <c r="N358" s="13">
        <f t="shared" si="15"/>
        <v>-4.8200028597300498E-5</v>
      </c>
      <c r="O358" s="13">
        <f t="shared" si="15"/>
        <v>-3.4514636613922214E-4</v>
      </c>
      <c r="P358" s="13">
        <f t="shared" si="15"/>
        <v>7.8731896223891015E-4</v>
      </c>
      <c r="Q358" s="13">
        <f t="shared" si="15"/>
        <v>1.6804854932313956E-2</v>
      </c>
      <c r="R358" s="13">
        <f t="shared" si="15"/>
        <v>1.6982129559478764E-2</v>
      </c>
      <c r="S358" s="13">
        <f>S347/S349</f>
        <v>1.0928214361474878E-3</v>
      </c>
      <c r="T358" s="13">
        <f t="shared" si="15"/>
        <v>6.1110430720656174E-3</v>
      </c>
      <c r="U358" s="13">
        <f t="shared" si="15"/>
        <v>7.528007340398362E-3</v>
      </c>
      <c r="V358" s="13">
        <f t="shared" si="15"/>
        <v>-1.8958264861078342E-4</v>
      </c>
      <c r="W358" s="13">
        <f t="shared" si="15"/>
        <v>-4.2662809766192967E-4</v>
      </c>
      <c r="X358" s="13">
        <f>X347/X349</f>
        <v>-6.9063949561960921E-4</v>
      </c>
      <c r="Y358" s="13">
        <f t="shared" si="15"/>
        <v>7.8603899257273582E-3</v>
      </c>
      <c r="Z358" s="13">
        <f t="shared" si="15"/>
        <v>4.2160528324316175E-4</v>
      </c>
      <c r="AA358" s="13">
        <f t="shared" si="15"/>
        <v>8.2988287183115832E-3</v>
      </c>
      <c r="AB358" s="13">
        <f t="shared" si="15"/>
        <v>-8.2078046151321116E-6</v>
      </c>
      <c r="AC358" s="13">
        <f t="shared" si="15"/>
        <v>1.6402541438302547E-2</v>
      </c>
      <c r="AD358" s="13">
        <f t="shared" si="15"/>
        <v>3.1975017161080206E-4</v>
      </c>
      <c r="AE358" s="13">
        <f t="shared" si="15"/>
        <v>1.8525489868951059E-3</v>
      </c>
      <c r="AF358" s="13">
        <f t="shared" si="15"/>
        <v>1.7948199194865611E-2</v>
      </c>
      <c r="AG358" s="13" t="e">
        <f t="shared" si="15"/>
        <v>#DIV/0!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2023-01-17T14:24:11Z</dcterms:created>
  <dcterms:modified xsi:type="dcterms:W3CDTF">2023-01-17T15:16:10Z</dcterms:modified>
</cp:coreProperties>
</file>