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11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H349" i="1" s="1"/>
  <c r="AG342" i="1"/>
  <c r="AG349" i="1" s="1"/>
  <c r="AG351" i="1" s="1"/>
  <c r="AF342" i="1"/>
  <c r="AE342" i="1"/>
  <c r="AD342" i="1"/>
  <c r="AD349" i="1" s="1"/>
  <c r="AC342" i="1"/>
  <c r="AC349" i="1" s="1"/>
  <c r="AC351" i="1" s="1"/>
  <c r="AB342" i="1"/>
  <c r="AA342" i="1"/>
  <c r="Z342" i="1"/>
  <c r="Z349" i="1" s="1"/>
  <c r="Y342" i="1"/>
  <c r="Y349" i="1" s="1"/>
  <c r="Y351" i="1" s="1"/>
  <c r="X342" i="1"/>
  <c r="W342" i="1"/>
  <c r="V342" i="1"/>
  <c r="U342" i="1"/>
  <c r="U349" i="1" s="1"/>
  <c r="U351" i="1" s="1"/>
  <c r="T342" i="1"/>
  <c r="S342" i="1"/>
  <c r="R342" i="1"/>
  <c r="R349" i="1" s="1"/>
  <c r="Q342" i="1"/>
  <c r="Q349" i="1" s="1"/>
  <c r="Q351" i="1" s="1"/>
  <c r="P342" i="1"/>
  <c r="O342" i="1"/>
  <c r="N342" i="1"/>
  <c r="N349" i="1" s="1"/>
  <c r="M342" i="1"/>
  <c r="M349" i="1" s="1"/>
  <c r="M351" i="1" s="1"/>
  <c r="L342" i="1"/>
  <c r="K342" i="1"/>
  <c r="J342" i="1"/>
  <c r="I342" i="1"/>
  <c r="I349" i="1" s="1"/>
  <c r="I351" i="1" s="1"/>
  <c r="H342" i="1"/>
  <c r="G342" i="1"/>
  <c r="F342" i="1"/>
  <c r="E342" i="1"/>
  <c r="E349" i="1" s="1"/>
  <c r="E351" i="1" s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N351" i="1" l="1"/>
  <c r="N358" i="1"/>
  <c r="N356" i="1"/>
  <c r="N354" i="1"/>
  <c r="R351" i="1"/>
  <c r="R358" i="1"/>
  <c r="R356" i="1"/>
  <c r="R354" i="1"/>
  <c r="Z351" i="1"/>
  <c r="Z358" i="1"/>
  <c r="Z356" i="1"/>
  <c r="Z354" i="1"/>
  <c r="AD351" i="1"/>
  <c r="AD358" i="1"/>
  <c r="AD356" i="1"/>
  <c r="AD354" i="1"/>
  <c r="AH351" i="1"/>
  <c r="AH358" i="1"/>
  <c r="AH356" i="1"/>
  <c r="AH354" i="1"/>
  <c r="V353" i="1"/>
  <c r="F355" i="1"/>
  <c r="N355" i="1"/>
  <c r="R355" i="1"/>
  <c r="Z355" i="1"/>
  <c r="AH355" i="1"/>
  <c r="N357" i="1"/>
  <c r="AD357" i="1"/>
  <c r="J349" i="1"/>
  <c r="J353" i="1" s="1"/>
  <c r="G353" i="1"/>
  <c r="O353" i="1"/>
  <c r="W353" i="1"/>
  <c r="AE353" i="1"/>
  <c r="E354" i="1"/>
  <c r="I354" i="1"/>
  <c r="M354" i="1"/>
  <c r="Q354" i="1"/>
  <c r="U354" i="1"/>
  <c r="Y354" i="1"/>
  <c r="AC354" i="1"/>
  <c r="S355" i="1"/>
  <c r="E356" i="1"/>
  <c r="I356" i="1"/>
  <c r="M356" i="1"/>
  <c r="Q356" i="1"/>
  <c r="U356" i="1"/>
  <c r="Y356" i="1"/>
  <c r="AC356" i="1"/>
  <c r="G357" i="1"/>
  <c r="O357" i="1"/>
  <c r="W357" i="1"/>
  <c r="AE357" i="1"/>
  <c r="E358" i="1"/>
  <c r="I358" i="1"/>
  <c r="M358" i="1"/>
  <c r="Q358" i="1"/>
  <c r="U358" i="1"/>
  <c r="Y358" i="1"/>
  <c r="AC358" i="1"/>
  <c r="N353" i="1"/>
  <c r="H354" i="1"/>
  <c r="T356" i="1"/>
  <c r="J357" i="1"/>
  <c r="R357" i="1"/>
  <c r="Z357" i="1"/>
  <c r="AH357" i="1"/>
  <c r="L358" i="1"/>
  <c r="H349" i="1"/>
  <c r="L349" i="1"/>
  <c r="P349" i="1"/>
  <c r="T349" i="1"/>
  <c r="T358" i="1" s="1"/>
  <c r="X349" i="1"/>
  <c r="X356" i="1" s="1"/>
  <c r="AB349" i="1"/>
  <c r="AF349" i="1"/>
  <c r="R353" i="1"/>
  <c r="Z353" i="1"/>
  <c r="AD353" i="1"/>
  <c r="AH353" i="1"/>
  <c r="J355" i="1"/>
  <c r="V355" i="1"/>
  <c r="AD355" i="1"/>
  <c r="H356" i="1"/>
  <c r="G354" i="1"/>
  <c r="O354" i="1"/>
  <c r="W354" i="1"/>
  <c r="AE354" i="1"/>
  <c r="E355" i="1"/>
  <c r="I355" i="1"/>
  <c r="M355" i="1"/>
  <c r="Q355" i="1"/>
  <c r="U355" i="1"/>
  <c r="Y355" i="1"/>
  <c r="AC355" i="1"/>
  <c r="E357" i="1"/>
  <c r="I357" i="1"/>
  <c r="M357" i="1"/>
  <c r="Q357" i="1"/>
  <c r="U357" i="1"/>
  <c r="Y357" i="1"/>
  <c r="AC357" i="1"/>
  <c r="G358" i="1"/>
  <c r="O358" i="1"/>
  <c r="W358" i="1"/>
  <c r="AE358" i="1"/>
  <c r="F349" i="1"/>
  <c r="V349" i="1"/>
  <c r="V357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E353" i="1"/>
  <c r="I353" i="1"/>
  <c r="M353" i="1"/>
  <c r="Q353" i="1"/>
  <c r="U353" i="1"/>
  <c r="Y353" i="1"/>
  <c r="AC353" i="1"/>
  <c r="K356" i="1" l="1"/>
  <c r="AF357" i="1"/>
  <c r="AF355" i="1"/>
  <c r="AF353" i="1"/>
  <c r="AF351" i="1"/>
  <c r="P357" i="1"/>
  <c r="P353" i="1"/>
  <c r="P355" i="1"/>
  <c r="P351" i="1"/>
  <c r="AF358" i="1"/>
  <c r="AF356" i="1"/>
  <c r="AA358" i="1"/>
  <c r="K358" i="1"/>
  <c r="W356" i="1"/>
  <c r="G356" i="1"/>
  <c r="S354" i="1"/>
  <c r="AB357" i="1"/>
  <c r="AB355" i="1"/>
  <c r="AB353" i="1"/>
  <c r="AB351" i="1"/>
  <c r="L357" i="1"/>
  <c r="L353" i="1"/>
  <c r="L355" i="1"/>
  <c r="L351" i="1"/>
  <c r="AB356" i="1"/>
  <c r="S357" i="1"/>
  <c r="AE355" i="1"/>
  <c r="O355" i="1"/>
  <c r="AA353" i="1"/>
  <c r="K353" i="1"/>
  <c r="AB358" i="1"/>
  <c r="AB354" i="1"/>
  <c r="V351" i="1"/>
  <c r="V358" i="1"/>
  <c r="V356" i="1"/>
  <c r="V354" i="1"/>
  <c r="S356" i="1"/>
  <c r="AF354" i="1"/>
  <c r="X357" i="1"/>
  <c r="X355" i="1"/>
  <c r="X351" i="1"/>
  <c r="X353" i="1"/>
  <c r="H357" i="1"/>
  <c r="H355" i="1"/>
  <c r="H351" i="1"/>
  <c r="AA355" i="1"/>
  <c r="K355" i="1"/>
  <c r="P358" i="1"/>
  <c r="P356" i="1"/>
  <c r="X354" i="1"/>
  <c r="H353" i="1"/>
  <c r="AA356" i="1"/>
  <c r="F351" i="1"/>
  <c r="F358" i="1"/>
  <c r="F356" i="1"/>
  <c r="F354" i="1"/>
  <c r="S358" i="1"/>
  <c r="AE356" i="1"/>
  <c r="O356" i="1"/>
  <c r="AA354" i="1"/>
  <c r="K354" i="1"/>
  <c r="P354" i="1"/>
  <c r="T357" i="1"/>
  <c r="T353" i="1"/>
  <c r="T355" i="1"/>
  <c r="T351" i="1"/>
  <c r="X358" i="1"/>
  <c r="T354" i="1"/>
  <c r="AA357" i="1"/>
  <c r="K357" i="1"/>
  <c r="W355" i="1"/>
  <c r="G355" i="1"/>
  <c r="S353" i="1"/>
  <c r="J351" i="1"/>
  <c r="J358" i="1"/>
  <c r="J356" i="1"/>
  <c r="J354" i="1"/>
  <c r="H358" i="1"/>
  <c r="F357" i="1"/>
  <c r="L356" i="1"/>
  <c r="L354" i="1"/>
  <c r="F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<sst xmlns="http://schemas.openxmlformats.org/spreadsheetml/2006/main" count="713" uniqueCount="645">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</sst>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8997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99"/>
      <sheetName val="גיליון201"/>
      <sheetName val="גיליון203"/>
      <sheetName val="גיליון205"/>
      <sheetName val="גיליון207"/>
      <sheetName val="גיליון209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I11" sqref="I11"/>
    </sheetView>
  </sheetViews>
  <sheetFormatPr defaultRowHeight="14.25" x14ac:dyDescent="0.2"/>
  <cols>
    <col min="1" max="1" width="14.5" customWidth="1"/>
    <col min="5" max="5" width="11.25" customWidth="1"/>
    <col min="9" max="9" width="13.75" customWidth="1"/>
  </cols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44593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2169.5349999999999</v>
      </c>
      <c r="F5">
        <v>1050.6089999999999</v>
      </c>
      <c r="G5">
        <v>458.43099999999998</v>
      </c>
      <c r="H5">
        <v>1766.7190000000001</v>
      </c>
      <c r="I5">
        <v>261.29599999999999</v>
      </c>
      <c r="J5">
        <v>535.73599999999999</v>
      </c>
      <c r="K5">
        <v>1119.5409999999999</v>
      </c>
      <c r="L5">
        <v>2148.6610000000001</v>
      </c>
      <c r="M5">
        <v>419.55099999999999</v>
      </c>
      <c r="N5">
        <v>1083.3510000000001</v>
      </c>
      <c r="O5">
        <v>565.94200000000001</v>
      </c>
      <c r="P5">
        <v>160.21799999999999</v>
      </c>
      <c r="Q5">
        <v>192.75700000000001</v>
      </c>
      <c r="R5">
        <v>100.983</v>
      </c>
      <c r="S5">
        <v>333.16399999999999</v>
      </c>
      <c r="T5">
        <v>394.68700000000001</v>
      </c>
      <c r="U5">
        <v>560.67700000000002</v>
      </c>
      <c r="V5">
        <v>646.88599999999997</v>
      </c>
      <c r="W5">
        <v>862.15099999999995</v>
      </c>
      <c r="X5">
        <v>562.33199999999999</v>
      </c>
      <c r="Y5">
        <v>6359.2129999999997</v>
      </c>
      <c r="Z5">
        <v>56.843000000000004</v>
      </c>
      <c r="AA5">
        <v>67.786000000000001</v>
      </c>
      <c r="AB5">
        <v>1954.7070000000001</v>
      </c>
      <c r="AC5">
        <v>191.727</v>
      </c>
      <c r="AD5">
        <v>24.99</v>
      </c>
      <c r="AE5">
        <v>5465.6670000000004</v>
      </c>
      <c r="AF5">
        <v>2585.7849999999999</v>
      </c>
      <c r="AG5">
        <v>0</v>
      </c>
      <c r="AH5">
        <v>4.8000000000000001E-2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22.213000000000001</v>
      </c>
      <c r="F6">
        <v>308.27999999999997</v>
      </c>
      <c r="G6">
        <v>0</v>
      </c>
      <c r="H6">
        <v>-49.055</v>
      </c>
      <c r="I6">
        <v>0</v>
      </c>
      <c r="J6">
        <v>35.512</v>
      </c>
      <c r="K6">
        <v>-29.981999999999999</v>
      </c>
      <c r="L6">
        <v>28.457000000000001</v>
      </c>
      <c r="M6">
        <v>806.524</v>
      </c>
      <c r="N6">
        <v>0</v>
      </c>
      <c r="O6">
        <v>0</v>
      </c>
      <c r="P6">
        <v>34.055999999999997</v>
      </c>
      <c r="Q6">
        <v>24.452000000000002</v>
      </c>
      <c r="R6">
        <v>19.974</v>
      </c>
      <c r="S6">
        <v>34.341000000000001</v>
      </c>
      <c r="T6">
        <v>-117.887</v>
      </c>
      <c r="U6">
        <v>-158.71299999999999</v>
      </c>
      <c r="V6">
        <v>-340.94499999999999</v>
      </c>
      <c r="W6">
        <v>22.585999999999999</v>
      </c>
      <c r="X6">
        <v>7.3319999999999999</v>
      </c>
      <c r="Y6">
        <v>512.88499999999999</v>
      </c>
      <c r="Z6">
        <v>109.199</v>
      </c>
      <c r="AA6">
        <v>48.542000000000002</v>
      </c>
      <c r="AB6">
        <v>31.451000000000001</v>
      </c>
      <c r="AC6">
        <v>4.859</v>
      </c>
      <c r="AD6">
        <v>46.424999999999997</v>
      </c>
      <c r="AE6">
        <v>-494.99599999999998</v>
      </c>
      <c r="AF6">
        <v>1497.944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20.350000000000001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30758.431</v>
      </c>
      <c r="F14">
        <v>0</v>
      </c>
      <c r="G14">
        <v>0</v>
      </c>
      <c r="H14">
        <v>4769.8879999999999</v>
      </c>
      <c r="I14">
        <v>13568.984</v>
      </c>
      <c r="J14">
        <v>3269.1579999999999</v>
      </c>
      <c r="K14">
        <v>1034.8140000000001</v>
      </c>
      <c r="L14">
        <v>37595.748</v>
      </c>
      <c r="M14">
        <v>0</v>
      </c>
      <c r="N14">
        <v>0</v>
      </c>
      <c r="O14">
        <v>16136.034</v>
      </c>
      <c r="P14">
        <v>5982.8069999999998</v>
      </c>
      <c r="Q14">
        <v>1919.22</v>
      </c>
      <c r="R14">
        <v>448.733</v>
      </c>
      <c r="S14">
        <v>1798.585</v>
      </c>
      <c r="T14">
        <v>4268.0709999999999</v>
      </c>
      <c r="U14">
        <v>8348.3060000000005</v>
      </c>
      <c r="V14">
        <v>0</v>
      </c>
      <c r="W14">
        <v>0</v>
      </c>
      <c r="X14">
        <v>0</v>
      </c>
      <c r="Y14">
        <v>53568.652999999998</v>
      </c>
      <c r="Z14">
        <v>0</v>
      </c>
      <c r="AA14">
        <v>1588.27</v>
      </c>
      <c r="AB14">
        <v>0</v>
      </c>
      <c r="AC14">
        <v>4018.0740000000001</v>
      </c>
      <c r="AD14">
        <v>0</v>
      </c>
      <c r="AE14">
        <v>34238.906999999999</v>
      </c>
      <c r="AF14">
        <v>17420.116000000002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34691.56</v>
      </c>
      <c r="F16">
        <v>0</v>
      </c>
      <c r="G16">
        <v>0</v>
      </c>
      <c r="H16">
        <v>4324.665</v>
      </c>
      <c r="I16">
        <v>14981.159</v>
      </c>
      <c r="J16">
        <v>3605.018</v>
      </c>
      <c r="K16">
        <v>932.88</v>
      </c>
      <c r="L16">
        <v>43562.79</v>
      </c>
      <c r="M16">
        <v>0</v>
      </c>
      <c r="N16">
        <v>0</v>
      </c>
      <c r="O16">
        <v>14445.313</v>
      </c>
      <c r="P16">
        <v>6938.4120000000003</v>
      </c>
      <c r="Q16">
        <v>1906.47</v>
      </c>
      <c r="R16">
        <v>462.63600000000002</v>
      </c>
      <c r="S16">
        <v>1457.894</v>
      </c>
      <c r="T16">
        <v>4020.0390000000002</v>
      </c>
      <c r="U16">
        <v>6971.1670000000004</v>
      </c>
      <c r="V16">
        <v>0</v>
      </c>
      <c r="W16">
        <v>0</v>
      </c>
      <c r="X16">
        <v>0</v>
      </c>
      <c r="Y16">
        <v>61731.294000000002</v>
      </c>
      <c r="Z16">
        <v>0</v>
      </c>
      <c r="AA16">
        <v>766.17100000000005</v>
      </c>
      <c r="AB16">
        <v>0</v>
      </c>
      <c r="AC16">
        <v>4024.8960000000002</v>
      </c>
      <c r="AD16">
        <v>0</v>
      </c>
      <c r="AE16">
        <v>37255.165000000001</v>
      </c>
      <c r="AF16">
        <v>20114.217000000001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4824.4319999999998</v>
      </c>
      <c r="F21">
        <v>0</v>
      </c>
      <c r="G21">
        <v>0</v>
      </c>
      <c r="H21">
        <v>0</v>
      </c>
      <c r="I21">
        <v>759.08900000000006</v>
      </c>
      <c r="J21">
        <v>0</v>
      </c>
      <c r="K21">
        <v>0</v>
      </c>
      <c r="L21">
        <v>3542.415</v>
      </c>
      <c r="M21">
        <v>0</v>
      </c>
      <c r="N21">
        <v>0</v>
      </c>
      <c r="O21">
        <v>506.05900000000003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18634.657999999999</v>
      </c>
      <c r="F60">
        <v>0</v>
      </c>
      <c r="G60">
        <v>0</v>
      </c>
      <c r="H60">
        <v>2110.4340000000002</v>
      </c>
      <c r="I60">
        <v>0</v>
      </c>
      <c r="J60">
        <v>1564.809</v>
      </c>
      <c r="K60">
        <v>271.214</v>
      </c>
      <c r="L60">
        <v>22867.163</v>
      </c>
      <c r="M60">
        <v>0</v>
      </c>
      <c r="N60">
        <v>0</v>
      </c>
      <c r="O60">
        <v>0</v>
      </c>
      <c r="P60">
        <v>55.335000000000001</v>
      </c>
      <c r="Q60">
        <v>684.29700000000003</v>
      </c>
      <c r="R60">
        <v>317.04199999999997</v>
      </c>
      <c r="S60">
        <v>184.05600000000001</v>
      </c>
      <c r="T60">
        <v>1390.9490000000001</v>
      </c>
      <c r="U60">
        <v>1566.71</v>
      </c>
      <c r="V60">
        <v>0</v>
      </c>
      <c r="W60">
        <v>0</v>
      </c>
      <c r="X60">
        <v>0</v>
      </c>
      <c r="Y60">
        <v>15627.163</v>
      </c>
      <c r="Z60">
        <v>0</v>
      </c>
      <c r="AA60">
        <v>217.285</v>
      </c>
      <c r="AB60">
        <v>0</v>
      </c>
      <c r="AC60">
        <v>1075.0530000000001</v>
      </c>
      <c r="AD60">
        <v>0</v>
      </c>
      <c r="AE60">
        <v>13018.574000000001</v>
      </c>
      <c r="AF60">
        <v>9139.1440000000002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111.158</v>
      </c>
      <c r="U61">
        <v>0</v>
      </c>
      <c r="V61">
        <v>0</v>
      </c>
      <c r="W61">
        <v>0</v>
      </c>
      <c r="X61">
        <v>0</v>
      </c>
      <c r="Y61">
        <v>218.71199999999999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211.50899999999999</v>
      </c>
      <c r="AF61">
        <v>322.72500000000002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1781.896</v>
      </c>
      <c r="F62">
        <v>0</v>
      </c>
      <c r="G62">
        <v>0</v>
      </c>
      <c r="H62">
        <v>391.40600000000001</v>
      </c>
      <c r="I62">
        <v>0</v>
      </c>
      <c r="J62">
        <v>413.52300000000002</v>
      </c>
      <c r="K62">
        <v>8.9220000000000006</v>
      </c>
      <c r="L62">
        <v>2443.221</v>
      </c>
      <c r="M62">
        <v>0</v>
      </c>
      <c r="N62">
        <v>0</v>
      </c>
      <c r="O62">
        <v>0</v>
      </c>
      <c r="P62">
        <v>166.011</v>
      </c>
      <c r="Q62">
        <v>121.739</v>
      </c>
      <c r="R62">
        <v>123.248</v>
      </c>
      <c r="S62">
        <v>99.688999999999993</v>
      </c>
      <c r="T62">
        <v>420.54199999999997</v>
      </c>
      <c r="U62">
        <v>258.983</v>
      </c>
      <c r="V62">
        <v>0</v>
      </c>
      <c r="W62">
        <v>0</v>
      </c>
      <c r="X62">
        <v>0</v>
      </c>
      <c r="Y62">
        <v>2422.5410000000002</v>
      </c>
      <c r="Z62">
        <v>0</v>
      </c>
      <c r="AA62">
        <v>77.905000000000001</v>
      </c>
      <c r="AB62">
        <v>0</v>
      </c>
      <c r="AC62">
        <v>336.77199999999999</v>
      </c>
      <c r="AD62">
        <v>0</v>
      </c>
      <c r="AE62">
        <v>2826.6590000000001</v>
      </c>
      <c r="AF62">
        <v>2674.3620000000001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2916.4050000000002</v>
      </c>
      <c r="F64">
        <v>0</v>
      </c>
      <c r="G64">
        <v>0</v>
      </c>
      <c r="H64">
        <v>761.86</v>
      </c>
      <c r="I64">
        <v>0</v>
      </c>
      <c r="J64">
        <v>356.31200000000001</v>
      </c>
      <c r="K64">
        <v>287.99</v>
      </c>
      <c r="L64">
        <v>4098.0820000000003</v>
      </c>
      <c r="M64">
        <v>0</v>
      </c>
      <c r="N64">
        <v>0</v>
      </c>
      <c r="O64">
        <v>0</v>
      </c>
      <c r="P64">
        <v>0</v>
      </c>
      <c r="Q64">
        <v>147.851</v>
      </c>
      <c r="R64">
        <v>160.55799999999999</v>
      </c>
      <c r="S64">
        <v>89.156999999999996</v>
      </c>
      <c r="T64">
        <v>491.24</v>
      </c>
      <c r="U64">
        <v>729.91800000000001</v>
      </c>
      <c r="V64">
        <v>0</v>
      </c>
      <c r="W64">
        <v>0</v>
      </c>
      <c r="X64">
        <v>0</v>
      </c>
      <c r="Y64">
        <v>2272.4520000000002</v>
      </c>
      <c r="Z64">
        <v>0</v>
      </c>
      <c r="AA64">
        <v>256.90300000000002</v>
      </c>
      <c r="AB64">
        <v>0</v>
      </c>
      <c r="AC64">
        <v>658.17700000000002</v>
      </c>
      <c r="AD64">
        <v>0</v>
      </c>
      <c r="AE64">
        <v>3850.9430000000002</v>
      </c>
      <c r="AF64">
        <v>2119.3119999999999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1454.9380000000001</v>
      </c>
      <c r="F65">
        <v>0</v>
      </c>
      <c r="G65">
        <v>0</v>
      </c>
      <c r="H65">
        <v>53.792999999999999</v>
      </c>
      <c r="I65">
        <v>0</v>
      </c>
      <c r="J65">
        <v>118.59</v>
      </c>
      <c r="K65">
        <v>15.3</v>
      </c>
      <c r="L65">
        <v>2454.2620000000002</v>
      </c>
      <c r="M65">
        <v>0</v>
      </c>
      <c r="N65">
        <v>0</v>
      </c>
      <c r="O65">
        <v>0</v>
      </c>
      <c r="P65">
        <v>0</v>
      </c>
      <c r="Q65">
        <v>68.010999999999996</v>
      </c>
      <c r="R65">
        <v>52.148000000000003</v>
      </c>
      <c r="S65">
        <v>0</v>
      </c>
      <c r="T65">
        <v>61.2</v>
      </c>
      <c r="U65">
        <v>126.41200000000001</v>
      </c>
      <c r="V65">
        <v>0</v>
      </c>
      <c r="W65">
        <v>0</v>
      </c>
      <c r="X65">
        <v>0</v>
      </c>
      <c r="Y65">
        <v>918.17600000000004</v>
      </c>
      <c r="Z65">
        <v>0</v>
      </c>
      <c r="AA65">
        <v>18.815999999999999</v>
      </c>
      <c r="AB65">
        <v>0</v>
      </c>
      <c r="AC65">
        <v>145.47900000000001</v>
      </c>
      <c r="AD65">
        <v>0</v>
      </c>
      <c r="AE65">
        <v>113.334</v>
      </c>
      <c r="AF65">
        <v>861.23199999999997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9188.2939999999999</v>
      </c>
      <c r="F66">
        <v>0</v>
      </c>
      <c r="G66">
        <v>0</v>
      </c>
      <c r="H66">
        <v>1128.991</v>
      </c>
      <c r="I66">
        <v>0</v>
      </c>
      <c r="J66">
        <v>543.45500000000004</v>
      </c>
      <c r="K66">
        <v>642.48400000000004</v>
      </c>
      <c r="L66">
        <v>6878.3819999999996</v>
      </c>
      <c r="M66">
        <v>0</v>
      </c>
      <c r="N66">
        <v>0</v>
      </c>
      <c r="O66">
        <v>0</v>
      </c>
      <c r="P66">
        <v>266.81099999999998</v>
      </c>
      <c r="Q66">
        <v>275.072</v>
      </c>
      <c r="R66">
        <v>187.624</v>
      </c>
      <c r="S66">
        <v>177.203</v>
      </c>
      <c r="T66">
        <v>538.34799999999996</v>
      </c>
      <c r="U66">
        <v>980.31799999999998</v>
      </c>
      <c r="V66">
        <v>0</v>
      </c>
      <c r="W66">
        <v>0</v>
      </c>
      <c r="X66">
        <v>0</v>
      </c>
      <c r="Y66">
        <v>6069.3329999999996</v>
      </c>
      <c r="Z66">
        <v>0</v>
      </c>
      <c r="AA66">
        <v>84.052999999999997</v>
      </c>
      <c r="AB66">
        <v>0</v>
      </c>
      <c r="AC66">
        <v>1553.4010000000001</v>
      </c>
      <c r="AD66">
        <v>0</v>
      </c>
      <c r="AE66">
        <v>6220.5649999999996</v>
      </c>
      <c r="AF66">
        <v>2328.6869999999999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624.40300000000002</v>
      </c>
      <c r="F68">
        <v>0</v>
      </c>
      <c r="G68">
        <v>0</v>
      </c>
      <c r="H68">
        <v>302.63600000000002</v>
      </c>
      <c r="I68">
        <v>0</v>
      </c>
      <c r="J68">
        <v>230.31299999999999</v>
      </c>
      <c r="K68">
        <v>36.545999999999999</v>
      </c>
      <c r="L68">
        <v>0</v>
      </c>
      <c r="M68">
        <v>0</v>
      </c>
      <c r="N68">
        <v>0</v>
      </c>
      <c r="O68">
        <v>0</v>
      </c>
      <c r="P68">
        <v>0</v>
      </c>
      <c r="Q68">
        <v>170.602</v>
      </c>
      <c r="R68">
        <v>72.337999999999994</v>
      </c>
      <c r="S68">
        <v>15.958</v>
      </c>
      <c r="T68">
        <v>0</v>
      </c>
      <c r="U68">
        <v>63.122999999999998</v>
      </c>
      <c r="V68">
        <v>0</v>
      </c>
      <c r="W68">
        <v>0</v>
      </c>
      <c r="X68">
        <v>0</v>
      </c>
      <c r="Y68">
        <v>611.60799999999995</v>
      </c>
      <c r="Z68">
        <v>0</v>
      </c>
      <c r="AA68">
        <v>19.619</v>
      </c>
      <c r="AB68">
        <v>0</v>
      </c>
      <c r="AC68">
        <v>99.164000000000001</v>
      </c>
      <c r="AD68">
        <v>0</v>
      </c>
      <c r="AE68">
        <v>0</v>
      </c>
      <c r="AF68">
        <v>690.29499999999996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214.56200000000001</v>
      </c>
      <c r="F69">
        <v>0</v>
      </c>
      <c r="G69">
        <v>0</v>
      </c>
      <c r="H69">
        <v>35.125</v>
      </c>
      <c r="I69">
        <v>0</v>
      </c>
      <c r="J69">
        <v>22.152999999999999</v>
      </c>
      <c r="K69">
        <v>4.0620000000000003</v>
      </c>
      <c r="L69">
        <v>302.98099999999999</v>
      </c>
      <c r="M69">
        <v>0</v>
      </c>
      <c r="N69">
        <v>0</v>
      </c>
      <c r="O69">
        <v>0</v>
      </c>
      <c r="P69">
        <v>0</v>
      </c>
      <c r="Q69">
        <v>12.067</v>
      </c>
      <c r="R69">
        <v>0</v>
      </c>
      <c r="S69">
        <v>0</v>
      </c>
      <c r="T69">
        <v>25.913</v>
      </c>
      <c r="U69">
        <v>25.225000000000001</v>
      </c>
      <c r="V69">
        <v>0</v>
      </c>
      <c r="W69">
        <v>0</v>
      </c>
      <c r="X69">
        <v>0</v>
      </c>
      <c r="Y69">
        <v>207.73500000000001</v>
      </c>
      <c r="Z69">
        <v>0</v>
      </c>
      <c r="AA69">
        <v>6.27</v>
      </c>
      <c r="AB69">
        <v>0</v>
      </c>
      <c r="AC69">
        <v>20.454999999999998</v>
      </c>
      <c r="AD69">
        <v>0</v>
      </c>
      <c r="AE69">
        <v>0</v>
      </c>
      <c r="AF69">
        <v>146.58000000000001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1781.347</v>
      </c>
      <c r="F70">
        <v>0</v>
      </c>
      <c r="G70">
        <v>0</v>
      </c>
      <c r="H70">
        <v>350.726</v>
      </c>
      <c r="I70">
        <v>0</v>
      </c>
      <c r="J70">
        <v>202.06299999999999</v>
      </c>
      <c r="K70">
        <v>51.491</v>
      </c>
      <c r="L70">
        <v>1680.8009999999999</v>
      </c>
      <c r="M70">
        <v>0</v>
      </c>
      <c r="N70">
        <v>0</v>
      </c>
      <c r="O70">
        <v>0</v>
      </c>
      <c r="P70">
        <v>0</v>
      </c>
      <c r="Q70">
        <v>194.691</v>
      </c>
      <c r="R70">
        <v>74.802000000000007</v>
      </c>
      <c r="S70">
        <v>164.55199999999999</v>
      </c>
      <c r="T70">
        <v>279.80599999999998</v>
      </c>
      <c r="U70">
        <v>273.96499999999997</v>
      </c>
      <c r="V70">
        <v>0</v>
      </c>
      <c r="W70">
        <v>0</v>
      </c>
      <c r="X70">
        <v>0</v>
      </c>
      <c r="Y70">
        <v>678.77800000000002</v>
      </c>
      <c r="Z70">
        <v>0</v>
      </c>
      <c r="AA70">
        <v>75.778999999999996</v>
      </c>
      <c r="AB70">
        <v>0</v>
      </c>
      <c r="AC70">
        <v>663.23400000000004</v>
      </c>
      <c r="AD70">
        <v>0</v>
      </c>
      <c r="AE70">
        <v>0</v>
      </c>
      <c r="AF70">
        <v>454.56299999999999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255.197</v>
      </c>
      <c r="F72">
        <v>0</v>
      </c>
      <c r="G72">
        <v>0</v>
      </c>
      <c r="H72">
        <v>37.948</v>
      </c>
      <c r="I72">
        <v>0</v>
      </c>
      <c r="J72">
        <v>24.666</v>
      </c>
      <c r="K72">
        <v>4.7430000000000003</v>
      </c>
      <c r="L72">
        <v>273.51499999999999</v>
      </c>
      <c r="M72">
        <v>0</v>
      </c>
      <c r="N72">
        <v>0</v>
      </c>
      <c r="O72">
        <v>0</v>
      </c>
      <c r="P72">
        <v>0</v>
      </c>
      <c r="Q72">
        <v>17.076000000000001</v>
      </c>
      <c r="R72">
        <v>9.4870000000000001</v>
      </c>
      <c r="S72">
        <v>0</v>
      </c>
      <c r="T72">
        <v>21.344999999999999</v>
      </c>
      <c r="U72">
        <v>9.4870000000000001</v>
      </c>
      <c r="V72">
        <v>0</v>
      </c>
      <c r="W72">
        <v>0</v>
      </c>
      <c r="X72">
        <v>0</v>
      </c>
      <c r="Y72">
        <v>94.869</v>
      </c>
      <c r="Z72">
        <v>0</v>
      </c>
      <c r="AA72">
        <v>2.8460000000000001</v>
      </c>
      <c r="AB72">
        <v>0</v>
      </c>
      <c r="AC72">
        <v>0</v>
      </c>
      <c r="AD72">
        <v>0</v>
      </c>
      <c r="AE72">
        <v>0</v>
      </c>
      <c r="AF72">
        <v>1393.192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756.13800000000003</v>
      </c>
      <c r="F77">
        <v>0</v>
      </c>
      <c r="G77">
        <v>0</v>
      </c>
      <c r="H77">
        <v>148.52699999999999</v>
      </c>
      <c r="I77">
        <v>0</v>
      </c>
      <c r="J77">
        <v>91.141999999999996</v>
      </c>
      <c r="K77">
        <v>20.254000000000001</v>
      </c>
      <c r="L77">
        <v>948.548</v>
      </c>
      <c r="M77">
        <v>0</v>
      </c>
      <c r="N77">
        <v>0</v>
      </c>
      <c r="O77">
        <v>0</v>
      </c>
      <c r="P77">
        <v>0</v>
      </c>
      <c r="Q77">
        <v>57.384999999999998</v>
      </c>
      <c r="R77">
        <v>33.756</v>
      </c>
      <c r="S77">
        <v>0</v>
      </c>
      <c r="T77">
        <v>111.395</v>
      </c>
      <c r="U77">
        <v>108.02</v>
      </c>
      <c r="V77">
        <v>0</v>
      </c>
      <c r="W77">
        <v>0</v>
      </c>
      <c r="X77">
        <v>0</v>
      </c>
      <c r="Y77">
        <v>931.67</v>
      </c>
      <c r="Z77">
        <v>0</v>
      </c>
      <c r="AA77">
        <v>27.004999999999999</v>
      </c>
      <c r="AB77">
        <v>0</v>
      </c>
      <c r="AC77">
        <v>165.405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1506.6310000000001</v>
      </c>
      <c r="F78">
        <v>0</v>
      </c>
      <c r="G78">
        <v>0</v>
      </c>
      <c r="H78">
        <v>204.54900000000001</v>
      </c>
      <c r="I78">
        <v>0</v>
      </c>
      <c r="J78">
        <v>127.193</v>
      </c>
      <c r="K78">
        <v>24.318000000000001</v>
      </c>
      <c r="L78">
        <v>1931.1130000000001</v>
      </c>
      <c r="M78">
        <v>0</v>
      </c>
      <c r="N78">
        <v>0</v>
      </c>
      <c r="O78">
        <v>0</v>
      </c>
      <c r="P78">
        <v>0</v>
      </c>
      <c r="Q78">
        <v>76.283000000000001</v>
      </c>
      <c r="R78">
        <v>51.695</v>
      </c>
      <c r="S78">
        <v>0</v>
      </c>
      <c r="T78">
        <v>143.77099999999999</v>
      </c>
      <c r="U78">
        <v>113.73099999999999</v>
      </c>
      <c r="V78">
        <v>0</v>
      </c>
      <c r="W78">
        <v>0</v>
      </c>
      <c r="X78">
        <v>0</v>
      </c>
      <c r="Y78">
        <v>1028.81</v>
      </c>
      <c r="Z78">
        <v>0</v>
      </c>
      <c r="AA78">
        <v>32.015000000000001</v>
      </c>
      <c r="AB78">
        <v>0</v>
      </c>
      <c r="AC78">
        <v>0</v>
      </c>
      <c r="AD78">
        <v>0</v>
      </c>
      <c r="AE78">
        <v>0</v>
      </c>
      <c r="AF78">
        <v>646.00099999999998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20291.366000000002</v>
      </c>
      <c r="H102">
        <v>5066.3040000000001</v>
      </c>
      <c r="I102">
        <v>0</v>
      </c>
      <c r="J102">
        <v>2117.3009999999999</v>
      </c>
      <c r="K102">
        <v>1899.92</v>
      </c>
      <c r="L102">
        <v>0</v>
      </c>
      <c r="M102">
        <v>0</v>
      </c>
      <c r="N102">
        <v>22016.503000000001</v>
      </c>
      <c r="O102">
        <v>0</v>
      </c>
      <c r="P102">
        <v>1267.0899999999999</v>
      </c>
      <c r="Q102">
        <v>454.46600000000001</v>
      </c>
      <c r="R102">
        <v>801.55399999999997</v>
      </c>
      <c r="S102">
        <v>1629.326</v>
      </c>
      <c r="T102">
        <v>4620.6049999999996</v>
      </c>
      <c r="U102">
        <v>1035.095</v>
      </c>
      <c r="V102">
        <v>5928.8059999999996</v>
      </c>
      <c r="W102">
        <v>0</v>
      </c>
      <c r="X102">
        <v>0</v>
      </c>
      <c r="Y102">
        <v>15043.078</v>
      </c>
      <c r="Z102">
        <v>2364.904</v>
      </c>
      <c r="AA102">
        <v>1374.6990000000001</v>
      </c>
      <c r="AB102">
        <v>0</v>
      </c>
      <c r="AC102">
        <v>180.53399999999999</v>
      </c>
      <c r="AD102">
        <v>558.57899999999995</v>
      </c>
      <c r="AE102">
        <v>22717.971000000001</v>
      </c>
      <c r="AF102">
        <v>13143.826999999999</v>
      </c>
      <c r="AG102">
        <v>0</v>
      </c>
      <c r="AH102">
        <v>19.024000000000001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0</v>
      </c>
      <c r="H103">
        <v>3080.1390000000001</v>
      </c>
      <c r="I103">
        <v>0</v>
      </c>
      <c r="J103">
        <v>1171.1279999999999</v>
      </c>
      <c r="K103">
        <v>792.94500000000005</v>
      </c>
      <c r="L103">
        <v>608</v>
      </c>
      <c r="M103">
        <v>0</v>
      </c>
      <c r="N103">
        <v>0</v>
      </c>
      <c r="O103">
        <v>0</v>
      </c>
      <c r="P103">
        <v>2275.0659999999998</v>
      </c>
      <c r="Q103">
        <v>155.839</v>
      </c>
      <c r="R103">
        <v>581.24400000000003</v>
      </c>
      <c r="S103">
        <v>1242.932</v>
      </c>
      <c r="T103">
        <v>3120.4540000000002</v>
      </c>
      <c r="U103">
        <v>558.74699999999996</v>
      </c>
      <c r="V103">
        <v>4492.0320000000002</v>
      </c>
      <c r="W103">
        <v>0</v>
      </c>
      <c r="X103">
        <v>0</v>
      </c>
      <c r="Y103">
        <v>6525.8860000000004</v>
      </c>
      <c r="Z103">
        <v>2016.2280000000001</v>
      </c>
      <c r="AA103">
        <v>763.08399999999995</v>
      </c>
      <c r="AB103">
        <v>0</v>
      </c>
      <c r="AC103">
        <v>183.065</v>
      </c>
      <c r="AD103">
        <v>685.06200000000001</v>
      </c>
      <c r="AE103">
        <v>6981.5389999999998</v>
      </c>
      <c r="AF103">
        <v>11811.868</v>
      </c>
      <c r="AG103">
        <v>0</v>
      </c>
      <c r="AH103">
        <v>21.077000000000002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334.44</v>
      </c>
      <c r="F104">
        <v>0</v>
      </c>
      <c r="G104">
        <v>0</v>
      </c>
      <c r="H104">
        <v>2116.7489999999998</v>
      </c>
      <c r="I104">
        <v>0</v>
      </c>
      <c r="J104">
        <v>300.40499999999997</v>
      </c>
      <c r="K104">
        <v>516.85699999999997</v>
      </c>
      <c r="L104">
        <v>362.31</v>
      </c>
      <c r="M104">
        <v>0</v>
      </c>
      <c r="N104">
        <v>0</v>
      </c>
      <c r="O104">
        <v>0</v>
      </c>
      <c r="P104">
        <v>230.256</v>
      </c>
      <c r="Q104">
        <v>76.731999999999999</v>
      </c>
      <c r="R104">
        <v>452.83100000000002</v>
      </c>
      <c r="S104">
        <v>1030.982</v>
      </c>
      <c r="T104">
        <v>2729.5050000000001</v>
      </c>
      <c r="U104">
        <v>229.107</v>
      </c>
      <c r="V104">
        <v>2549.3389999999999</v>
      </c>
      <c r="W104">
        <v>0</v>
      </c>
      <c r="X104">
        <v>0</v>
      </c>
      <c r="Y104">
        <v>2130.84</v>
      </c>
      <c r="Z104">
        <v>817.62</v>
      </c>
      <c r="AA104">
        <v>324.642</v>
      </c>
      <c r="AB104">
        <v>0</v>
      </c>
      <c r="AC104">
        <v>73.873999999999995</v>
      </c>
      <c r="AD104">
        <v>449.86</v>
      </c>
      <c r="AE104">
        <v>0</v>
      </c>
      <c r="AF104">
        <v>4901.7280000000001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141.56200000000001</v>
      </c>
      <c r="T109">
        <v>0</v>
      </c>
      <c r="U109">
        <v>0</v>
      </c>
      <c r="V109">
        <v>236.70099999999999</v>
      </c>
      <c r="W109">
        <v>0</v>
      </c>
      <c r="X109">
        <v>0</v>
      </c>
      <c r="Y109">
        <v>0</v>
      </c>
      <c r="Z109">
        <v>69.370999999999995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1247.971</v>
      </c>
      <c r="I110">
        <v>0</v>
      </c>
      <c r="J110">
        <v>217.578</v>
      </c>
      <c r="K110">
        <v>249.52099999999999</v>
      </c>
      <c r="L110">
        <v>0</v>
      </c>
      <c r="M110">
        <v>0</v>
      </c>
      <c r="N110">
        <v>0</v>
      </c>
      <c r="O110">
        <v>0</v>
      </c>
      <c r="P110">
        <v>206.357</v>
      </c>
      <c r="Q110">
        <v>63.978999999999999</v>
      </c>
      <c r="R110">
        <v>214.74299999999999</v>
      </c>
      <c r="S110">
        <v>484.25200000000001</v>
      </c>
      <c r="T110">
        <v>1970.9159999999999</v>
      </c>
      <c r="U110">
        <v>450.59699999999998</v>
      </c>
      <c r="V110">
        <v>1464.7049999999999</v>
      </c>
      <c r="W110">
        <v>0</v>
      </c>
      <c r="X110">
        <v>0</v>
      </c>
      <c r="Y110">
        <v>907.02</v>
      </c>
      <c r="Z110">
        <v>524.98199999999997</v>
      </c>
      <c r="AA110">
        <v>158.399</v>
      </c>
      <c r="AB110">
        <v>0</v>
      </c>
      <c r="AC110">
        <v>0</v>
      </c>
      <c r="AD110">
        <v>208.66200000000001</v>
      </c>
      <c r="AE110">
        <v>0</v>
      </c>
      <c r="AF110">
        <v>4106.5379999999996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5738.7910000000002</v>
      </c>
      <c r="F114">
        <v>0</v>
      </c>
      <c r="G114">
        <v>34053.921000000002</v>
      </c>
      <c r="H114">
        <v>178.09200000000001</v>
      </c>
      <c r="I114">
        <v>0</v>
      </c>
      <c r="J114">
        <v>200.25399999999999</v>
      </c>
      <c r="K114">
        <v>263.85500000000002</v>
      </c>
      <c r="L114">
        <v>7532.7420000000002</v>
      </c>
      <c r="M114">
        <v>0</v>
      </c>
      <c r="N114">
        <v>37063.406999999999</v>
      </c>
      <c r="O114">
        <v>0</v>
      </c>
      <c r="P114">
        <v>0</v>
      </c>
      <c r="Q114">
        <v>0</v>
      </c>
      <c r="R114">
        <v>0</v>
      </c>
      <c r="S114">
        <v>42.177999999999997</v>
      </c>
      <c r="T114">
        <v>0</v>
      </c>
      <c r="U114">
        <v>289.52</v>
      </c>
      <c r="V114">
        <v>2702.7829999999999</v>
      </c>
      <c r="W114">
        <v>0</v>
      </c>
      <c r="X114">
        <v>2129.4290000000001</v>
      </c>
      <c r="Y114">
        <v>19487.883999999998</v>
      </c>
      <c r="Z114">
        <v>209.202</v>
      </c>
      <c r="AA114">
        <v>301.96199999999999</v>
      </c>
      <c r="AB114">
        <v>0</v>
      </c>
      <c r="AC114">
        <v>228.09200000000001</v>
      </c>
      <c r="AD114">
        <v>0</v>
      </c>
      <c r="AE114">
        <v>7527.2520000000004</v>
      </c>
      <c r="AF114">
        <v>1726</v>
      </c>
      <c r="AG114">
        <v>0</v>
      </c>
      <c r="AH114">
        <v>170.43100000000001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6256.5889999999999</v>
      </c>
      <c r="F115">
        <v>29965.981</v>
      </c>
      <c r="G115">
        <v>0</v>
      </c>
      <c r="H115">
        <v>7281.0069999999996</v>
      </c>
      <c r="I115">
        <v>0</v>
      </c>
      <c r="J115">
        <v>3146.569</v>
      </c>
      <c r="K115">
        <v>2827.5160000000001</v>
      </c>
      <c r="L115">
        <v>5767.8580000000002</v>
      </c>
      <c r="M115">
        <v>34969.892</v>
      </c>
      <c r="N115">
        <v>0</v>
      </c>
      <c r="O115">
        <v>0</v>
      </c>
      <c r="P115">
        <v>3974.462</v>
      </c>
      <c r="Q115">
        <v>493.06599999999997</v>
      </c>
      <c r="R115">
        <v>1348.5350000000001</v>
      </c>
      <c r="S115">
        <v>2436.2350000000001</v>
      </c>
      <c r="T115">
        <v>6389.75</v>
      </c>
      <c r="U115">
        <v>2391.7860000000001</v>
      </c>
      <c r="V115">
        <v>13738.175999999999</v>
      </c>
      <c r="W115">
        <v>10077.593999999999</v>
      </c>
      <c r="X115">
        <v>3565.962</v>
      </c>
      <c r="Y115">
        <v>37219.197</v>
      </c>
      <c r="Z115">
        <v>12590.557000000001</v>
      </c>
      <c r="AA115">
        <v>1695.0139999999999</v>
      </c>
      <c r="AB115">
        <v>9700.2710000000006</v>
      </c>
      <c r="AC115">
        <v>703.55</v>
      </c>
      <c r="AD115">
        <v>958.4</v>
      </c>
      <c r="AE115">
        <v>25442.852999999999</v>
      </c>
      <c r="AF115">
        <v>26630.638999999999</v>
      </c>
      <c r="AG115">
        <v>0</v>
      </c>
      <c r="AH115">
        <v>75.605000000000004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10500.217000000001</v>
      </c>
      <c r="F116">
        <v>0</v>
      </c>
      <c r="G116">
        <v>0</v>
      </c>
      <c r="H116">
        <v>785.54399999999998</v>
      </c>
      <c r="I116">
        <v>0</v>
      </c>
      <c r="J116">
        <v>3673.527</v>
      </c>
      <c r="K116">
        <v>979.18700000000001</v>
      </c>
      <c r="L116">
        <v>12789.013000000001</v>
      </c>
      <c r="M116">
        <v>0</v>
      </c>
      <c r="N116">
        <v>0</v>
      </c>
      <c r="O116">
        <v>0</v>
      </c>
      <c r="P116">
        <v>8558.9740000000002</v>
      </c>
      <c r="Q116">
        <v>1069.8209999999999</v>
      </c>
      <c r="R116">
        <v>177.47900000000001</v>
      </c>
      <c r="S116">
        <v>1372.4280000000001</v>
      </c>
      <c r="T116">
        <v>3104.6239999999998</v>
      </c>
      <c r="U116">
        <v>9015.7420000000002</v>
      </c>
      <c r="V116">
        <v>0</v>
      </c>
      <c r="W116">
        <v>0</v>
      </c>
      <c r="X116">
        <v>5272.3379999999997</v>
      </c>
      <c r="Y116">
        <v>66217.754000000001</v>
      </c>
      <c r="Z116">
        <v>0</v>
      </c>
      <c r="AA116">
        <v>1256.905</v>
      </c>
      <c r="AB116">
        <v>0</v>
      </c>
      <c r="AC116">
        <v>915.12800000000004</v>
      </c>
      <c r="AD116">
        <v>0</v>
      </c>
      <c r="AE116">
        <v>20940.114000000001</v>
      </c>
      <c r="AF116">
        <v>3824.886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1590.05</v>
      </c>
      <c r="F120">
        <v>27734.695</v>
      </c>
      <c r="G120">
        <v>0</v>
      </c>
      <c r="H120">
        <v>1135.018</v>
      </c>
      <c r="I120">
        <v>0</v>
      </c>
      <c r="J120">
        <v>88.066999999999993</v>
      </c>
      <c r="K120">
        <v>252.917</v>
      </c>
      <c r="L120">
        <v>2421.2159999999999</v>
      </c>
      <c r="M120">
        <v>32726.275000000001</v>
      </c>
      <c r="N120">
        <v>0</v>
      </c>
      <c r="O120">
        <v>0</v>
      </c>
      <c r="P120">
        <v>417.61</v>
      </c>
      <c r="Q120">
        <v>42.817999999999998</v>
      </c>
      <c r="R120">
        <v>250.54900000000001</v>
      </c>
      <c r="S120">
        <v>487.221</v>
      </c>
      <c r="T120">
        <v>1418.646</v>
      </c>
      <c r="U120">
        <v>340.69600000000003</v>
      </c>
      <c r="V120">
        <v>2457.288</v>
      </c>
      <c r="W120">
        <v>12174.355</v>
      </c>
      <c r="X120">
        <v>208.01900000000001</v>
      </c>
      <c r="Y120">
        <v>1028.29</v>
      </c>
      <c r="Z120">
        <v>4734.6090000000004</v>
      </c>
      <c r="AA120">
        <v>321.25299999999999</v>
      </c>
      <c r="AB120">
        <v>11543.262000000001</v>
      </c>
      <c r="AC120">
        <v>167.12700000000001</v>
      </c>
      <c r="AD120">
        <v>156.89500000000001</v>
      </c>
      <c r="AE120">
        <v>3544.13</v>
      </c>
      <c r="AF120">
        <v>8925.7279999999992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149.547</v>
      </c>
      <c r="H124">
        <v>238.39099999999999</v>
      </c>
      <c r="I124">
        <v>0</v>
      </c>
      <c r="J124">
        <v>111.48</v>
      </c>
      <c r="K124">
        <v>220.107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46.353000000000002</v>
      </c>
      <c r="R124">
        <v>63.819000000000003</v>
      </c>
      <c r="S124">
        <v>263.93</v>
      </c>
      <c r="T124">
        <v>319.08699999999999</v>
      </c>
      <c r="U124">
        <v>0</v>
      </c>
      <c r="V124">
        <v>342.29199999999997</v>
      </c>
      <c r="W124">
        <v>0</v>
      </c>
      <c r="X124">
        <v>0</v>
      </c>
      <c r="Y124">
        <v>1218.671</v>
      </c>
      <c r="Z124">
        <v>99.697000000000003</v>
      </c>
      <c r="AA124">
        <v>96.486999999999995</v>
      </c>
      <c r="AB124">
        <v>0</v>
      </c>
      <c r="AC124">
        <v>0</v>
      </c>
      <c r="AD124">
        <v>31.35</v>
      </c>
      <c r="AE124">
        <v>0</v>
      </c>
      <c r="AF124">
        <v>0</v>
      </c>
      <c r="AG124">
        <v>0</v>
      </c>
      <c r="AH124">
        <v>108.398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2.456</v>
      </c>
      <c r="F138">
        <v>0</v>
      </c>
      <c r="G138">
        <v>0</v>
      </c>
      <c r="H138">
        <v>0.44</v>
      </c>
      <c r="I138">
        <v>0</v>
      </c>
      <c r="J138">
        <v>0.23400000000000001</v>
      </c>
      <c r="K138">
        <v>4.3999999999999997E-2</v>
      </c>
      <c r="L138">
        <v>3.302</v>
      </c>
      <c r="M138">
        <v>0</v>
      </c>
      <c r="N138">
        <v>0</v>
      </c>
      <c r="O138">
        <v>0</v>
      </c>
      <c r="P138">
        <v>0</v>
      </c>
      <c r="Q138">
        <v>0.16700000000000001</v>
      </c>
      <c r="R138">
        <v>8.7999999999999995E-2</v>
      </c>
      <c r="S138">
        <v>0</v>
      </c>
      <c r="T138">
        <v>0.22</v>
      </c>
      <c r="U138">
        <v>4.7E-2</v>
      </c>
      <c r="V138">
        <v>0</v>
      </c>
      <c r="W138">
        <v>0</v>
      </c>
      <c r="X138">
        <v>0</v>
      </c>
      <c r="Y138">
        <v>0.48299999999999998</v>
      </c>
      <c r="Z138">
        <v>0</v>
      </c>
      <c r="AA138">
        <v>1.4999999999999999E-2</v>
      </c>
      <c r="AB138">
        <v>0</v>
      </c>
      <c r="AC138">
        <v>0.44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63.076999999999998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135.16499999999999</v>
      </c>
      <c r="V193">
        <v>0</v>
      </c>
      <c r="W193">
        <v>0</v>
      </c>
      <c r="X193">
        <v>0</v>
      </c>
      <c r="Y193">
        <v>1441.76</v>
      </c>
      <c r="Z193">
        <v>0</v>
      </c>
      <c r="AA193">
        <v>47.308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1558.347</v>
      </c>
      <c r="F194">
        <v>0</v>
      </c>
      <c r="G194">
        <v>0</v>
      </c>
      <c r="H194">
        <v>271.38600000000002</v>
      </c>
      <c r="I194">
        <v>0</v>
      </c>
      <c r="J194">
        <v>148.41399999999999</v>
      </c>
      <c r="K194">
        <v>28.623000000000001</v>
      </c>
      <c r="L194">
        <v>2236.8110000000001</v>
      </c>
      <c r="M194">
        <v>0</v>
      </c>
      <c r="N194">
        <v>0</v>
      </c>
      <c r="O194">
        <v>0</v>
      </c>
      <c r="P194">
        <v>0</v>
      </c>
      <c r="Q194">
        <v>180.21700000000001</v>
      </c>
      <c r="R194">
        <v>0</v>
      </c>
      <c r="S194">
        <v>0</v>
      </c>
      <c r="T194">
        <v>143.113</v>
      </c>
      <c r="U194">
        <v>64.665999999999997</v>
      </c>
      <c r="V194">
        <v>0</v>
      </c>
      <c r="W194">
        <v>0</v>
      </c>
      <c r="X194">
        <v>0</v>
      </c>
      <c r="Y194">
        <v>1053.2090000000001</v>
      </c>
      <c r="Z194">
        <v>0</v>
      </c>
      <c r="AA194">
        <v>26.503</v>
      </c>
      <c r="AB194">
        <v>0</v>
      </c>
      <c r="AC194">
        <v>111.91500000000001</v>
      </c>
      <c r="AD194">
        <v>0</v>
      </c>
      <c r="AE194">
        <v>981.65300000000002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12168.989</v>
      </c>
      <c r="F278">
        <v>0</v>
      </c>
      <c r="G278">
        <v>0</v>
      </c>
      <c r="H278">
        <v>2965.0169999999998</v>
      </c>
      <c r="I278">
        <v>0</v>
      </c>
      <c r="J278">
        <v>0</v>
      </c>
      <c r="K278">
        <v>6.5910000000000002</v>
      </c>
      <c r="L278">
        <v>16299.837</v>
      </c>
      <c r="M278">
        <v>0</v>
      </c>
      <c r="N278">
        <v>714.93899999999996</v>
      </c>
      <c r="O278">
        <v>3094.6480000000001</v>
      </c>
      <c r="P278">
        <v>3016.4290000000001</v>
      </c>
      <c r="Q278">
        <v>821.33299999999997</v>
      </c>
      <c r="R278">
        <v>576.11</v>
      </c>
      <c r="S278">
        <v>1311.412</v>
      </c>
      <c r="T278">
        <v>3576.1640000000002</v>
      </c>
      <c r="U278">
        <v>3337.027</v>
      </c>
      <c r="V278">
        <v>554.89599999999996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656.68200000000002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0</v>
      </c>
      <c r="F333">
        <v>0</v>
      </c>
      <c r="G333">
        <v>18.277999999999999</v>
      </c>
      <c r="H333">
        <v>2.2879999999999998</v>
      </c>
      <c r="I333">
        <v>0</v>
      </c>
      <c r="J333">
        <v>0.98499999999999999</v>
      </c>
      <c r="K333">
        <v>0.15</v>
      </c>
      <c r="L333">
        <v>140.49600000000001</v>
      </c>
      <c r="M333">
        <v>0</v>
      </c>
      <c r="N333">
        <v>20.044</v>
      </c>
      <c r="O333">
        <v>0</v>
      </c>
      <c r="P333">
        <v>0</v>
      </c>
      <c r="Q333">
        <v>0.53400000000000003</v>
      </c>
      <c r="R333">
        <v>0.186</v>
      </c>
      <c r="S333">
        <v>0.39400000000000002</v>
      </c>
      <c r="T333">
        <v>133.506</v>
      </c>
      <c r="U333">
        <v>1.7310000000000001</v>
      </c>
      <c r="V333">
        <v>0.501</v>
      </c>
      <c r="W333">
        <v>0</v>
      </c>
      <c r="X333">
        <v>0</v>
      </c>
      <c r="Y333">
        <v>7.6719999999999997</v>
      </c>
      <c r="Z333">
        <v>0.33100000000000002</v>
      </c>
      <c r="AA333">
        <v>0.126</v>
      </c>
      <c r="AB333">
        <v>0</v>
      </c>
      <c r="AC333">
        <v>0</v>
      </c>
      <c r="AD333">
        <v>0.155</v>
      </c>
      <c r="AE333">
        <v>0</v>
      </c>
      <c r="AF333">
        <v>70.007999999999996</v>
      </c>
      <c r="AG333">
        <v>0</v>
      </c>
      <c r="AH333">
        <v>0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-89.320999999999998</v>
      </c>
      <c r="F334">
        <v>-24.670999999999999</v>
      </c>
      <c r="G334">
        <v>-28.036999999999999</v>
      </c>
      <c r="H334">
        <v>-21.015000000000001</v>
      </c>
      <c r="I334">
        <v>-12.08</v>
      </c>
      <c r="J334">
        <v>-11.169</v>
      </c>
      <c r="K334">
        <v>-6.0549999999999997</v>
      </c>
      <c r="L334">
        <v>-119.467</v>
      </c>
      <c r="M334">
        <v>-30.506</v>
      </c>
      <c r="N334">
        <v>-35.046999999999997</v>
      </c>
      <c r="O334">
        <v>-14.051</v>
      </c>
      <c r="P334">
        <v>-5.4630000000000001</v>
      </c>
      <c r="Q334">
        <v>-5.2839999999999998</v>
      </c>
      <c r="R334">
        <v>-2.9359999999999999</v>
      </c>
      <c r="S334">
        <v>-6.9790000000000001</v>
      </c>
      <c r="T334">
        <v>-16.456</v>
      </c>
      <c r="U334">
        <v>-16.34</v>
      </c>
      <c r="V334">
        <v>-14.257999999999999</v>
      </c>
      <c r="W334">
        <v>-9.6579999999999995</v>
      </c>
      <c r="X334">
        <v>-3.673</v>
      </c>
      <c r="Y334">
        <v>-2.5000000000000001E-2</v>
      </c>
      <c r="Z334">
        <v>-9.0999999999999998E-2</v>
      </c>
      <c r="AA334">
        <v>-0.05</v>
      </c>
      <c r="AB334">
        <v>-2.3E-2</v>
      </c>
      <c r="AC334">
        <v>-9.1</v>
      </c>
      <c r="AD334">
        <v>-1.353</v>
      </c>
      <c r="AE334">
        <v>-23.838999999999999</v>
      </c>
      <c r="AF334">
        <v>-100.86799999999999</v>
      </c>
      <c r="AG334">
        <v>0</v>
      </c>
      <c r="AH334">
        <v>-0.25800000000000001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-6.8920000000000003</v>
      </c>
      <c r="F335">
        <v>-1.159</v>
      </c>
      <c r="G335">
        <v>-2.609</v>
      </c>
      <c r="H335">
        <v>-6.4930000000000003</v>
      </c>
      <c r="I335">
        <v>0</v>
      </c>
      <c r="J335">
        <v>-0.08</v>
      </c>
      <c r="K335">
        <v>0</v>
      </c>
      <c r="L335">
        <v>-5.3999999999999999E-2</v>
      </c>
      <c r="M335">
        <v>-2.423</v>
      </c>
      <c r="N335">
        <v>-2.335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-9.4879999999999995</v>
      </c>
      <c r="U335">
        <v>-8.1950000000000003</v>
      </c>
      <c r="V335">
        <v>-4.8120000000000003</v>
      </c>
      <c r="W335">
        <v>-0.23200000000000001</v>
      </c>
      <c r="X335">
        <v>-0.25</v>
      </c>
      <c r="Y335">
        <v>-13.724</v>
      </c>
      <c r="Z335">
        <v>-0.79400000000000004</v>
      </c>
      <c r="AA335">
        <v>0</v>
      </c>
      <c r="AB335">
        <v>-0.442</v>
      </c>
      <c r="AC335">
        <v>0</v>
      </c>
      <c r="AD335">
        <v>0</v>
      </c>
      <c r="AE335">
        <v>0</v>
      </c>
      <c r="AF335">
        <v>-2.8540000000000001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149634.30600000001</v>
      </c>
      <c r="F338">
        <v>59033.735000000001</v>
      </c>
      <c r="G338">
        <v>54940.896999999997</v>
      </c>
      <c r="H338">
        <v>40679.050000000003</v>
      </c>
      <c r="I338">
        <v>29558.448</v>
      </c>
      <c r="J338">
        <v>22304.335999999999</v>
      </c>
      <c r="K338">
        <v>12519.832</v>
      </c>
      <c r="L338">
        <v>178798.20300000001</v>
      </c>
      <c r="M338">
        <v>68889.312999999995</v>
      </c>
      <c r="N338">
        <v>60860.862000000001</v>
      </c>
      <c r="O338">
        <v>34733.945</v>
      </c>
      <c r="P338">
        <v>33544.430999999997</v>
      </c>
      <c r="Q338">
        <v>9268.0139999999992</v>
      </c>
      <c r="R338">
        <v>6579.2259999999997</v>
      </c>
      <c r="S338">
        <v>14790.472</v>
      </c>
      <c r="T338">
        <v>39661.222999999998</v>
      </c>
      <c r="U338">
        <v>37802.720000000001</v>
      </c>
      <c r="V338">
        <v>34754.39</v>
      </c>
      <c r="W338">
        <v>23126.795999999998</v>
      </c>
      <c r="X338">
        <v>11741.489</v>
      </c>
      <c r="Y338">
        <v>305521.88699999999</v>
      </c>
      <c r="Z338">
        <v>23592.657999999999</v>
      </c>
      <c r="AA338">
        <v>9655.6119999999992</v>
      </c>
      <c r="AB338">
        <v>23229.225999999999</v>
      </c>
      <c r="AC338">
        <v>15511.321</v>
      </c>
      <c r="AD338">
        <v>3119.0250000000001</v>
      </c>
      <c r="AE338">
        <v>190818</v>
      </c>
      <c r="AF338">
        <v>138088.337</v>
      </c>
      <c r="AG338">
        <v>0</v>
      </c>
      <c r="AH338">
        <v>414.67500000000001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2191.748</v>
      </c>
      <c r="F342" s="11">
        <f>SUMIF($D$4:$D$336,$D$342,F4:F336)</f>
        <v>1358.8889999999999</v>
      </c>
      <c r="G342" s="11">
        <f>SUMIF($D$4:$D$336,$D$342,G4:G336)</f>
        <v>458.43099999999998</v>
      </c>
      <c r="H342" s="11">
        <f>SUMIF($D$4:$D$336,$D$342,H4:H336)</f>
        <v>1717.664</v>
      </c>
      <c r="I342" s="11">
        <f t="shared" ref="I342:AH342" si="1">SUMIF($D$4:$D$336,$D$342,I4:I336)</f>
        <v>261.29599999999999</v>
      </c>
      <c r="J342" s="11">
        <f t="shared" si="1"/>
        <v>571.24800000000005</v>
      </c>
      <c r="K342" s="11">
        <f t="shared" si="1"/>
        <v>1089.559</v>
      </c>
      <c r="L342" s="11">
        <f t="shared" si="1"/>
        <v>2177.1179999999999</v>
      </c>
      <c r="M342" s="11">
        <f t="shared" si="1"/>
        <v>1226.075</v>
      </c>
      <c r="N342" s="11">
        <f t="shared" si="1"/>
        <v>1083.3510000000001</v>
      </c>
      <c r="O342" s="11">
        <f t="shared" si="1"/>
        <v>565.94200000000001</v>
      </c>
      <c r="P342" s="11">
        <f t="shared" si="1"/>
        <v>194.274</v>
      </c>
      <c r="Q342" s="11">
        <f t="shared" si="1"/>
        <v>217.209</v>
      </c>
      <c r="R342" s="11">
        <f t="shared" si="1"/>
        <v>120.95700000000001</v>
      </c>
      <c r="S342" s="11">
        <f>SUMIF($D$4:$D$336,$D$342,S4:S336)</f>
        <v>367.505</v>
      </c>
      <c r="T342" s="11">
        <f t="shared" si="1"/>
        <v>276.8</v>
      </c>
      <c r="U342" s="11">
        <f t="shared" si="1"/>
        <v>401.96400000000006</v>
      </c>
      <c r="V342" s="11">
        <f t="shared" si="1"/>
        <v>305.94099999999997</v>
      </c>
      <c r="W342" s="11">
        <f t="shared" si="1"/>
        <v>884.73699999999997</v>
      </c>
      <c r="X342" s="11">
        <f>SUMIF($D$4:$D$336,$D$342,X4:X336)</f>
        <v>569.66399999999999</v>
      </c>
      <c r="Y342" s="11">
        <f t="shared" si="1"/>
        <v>6872.098</v>
      </c>
      <c r="Z342" s="11">
        <f t="shared" si="1"/>
        <v>166.042</v>
      </c>
      <c r="AA342" s="11">
        <f t="shared" si="1"/>
        <v>116.328</v>
      </c>
      <c r="AB342" s="11">
        <f t="shared" si="1"/>
        <v>1986.1580000000001</v>
      </c>
      <c r="AC342" s="11">
        <f t="shared" si="1"/>
        <v>196.58600000000001</v>
      </c>
      <c r="AD342" s="11">
        <f t="shared" si="1"/>
        <v>71.414999999999992</v>
      </c>
      <c r="AE342" s="11">
        <f t="shared" si="1"/>
        <v>4970.6710000000003</v>
      </c>
      <c r="AF342" s="11">
        <f t="shared" si="1"/>
        <v>4083.7289999999998</v>
      </c>
      <c r="AG342" s="11">
        <f t="shared" si="1"/>
        <v>0</v>
      </c>
      <c r="AH342" s="11">
        <f t="shared" si="1"/>
        <v>20.398</v>
      </c>
    </row>
    <row r="343" spans="1:34" x14ac:dyDescent="0.2">
      <c r="A343" t="s">
        <v>610</v>
      </c>
      <c r="D343">
        <v>2</v>
      </c>
      <c r="E343" s="11">
        <f>SUMIF($D$4:$D$336,$D$343,E4:E336)</f>
        <v>70274.422999999995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9094.5529999999999</v>
      </c>
      <c r="I343" s="11">
        <f t="shared" ref="I343:AH343" si="2">SUMIF($D$4:$D$336,$D$343,I4:I336)</f>
        <v>29309.232</v>
      </c>
      <c r="J343" s="11">
        <f t="shared" si="2"/>
        <v>6874.1759999999995</v>
      </c>
      <c r="K343" s="11">
        <f t="shared" si="2"/>
        <v>1967.694</v>
      </c>
      <c r="L343" s="11">
        <f t="shared" si="2"/>
        <v>84700.952999999994</v>
      </c>
      <c r="M343" s="11">
        <f t="shared" si="2"/>
        <v>0</v>
      </c>
      <c r="N343" s="11">
        <f t="shared" si="2"/>
        <v>0</v>
      </c>
      <c r="O343" s="11">
        <f t="shared" si="2"/>
        <v>31087.406000000003</v>
      </c>
      <c r="P343" s="11">
        <f t="shared" si="2"/>
        <v>12921.219000000001</v>
      </c>
      <c r="Q343" s="11">
        <f t="shared" si="2"/>
        <v>3825.69</v>
      </c>
      <c r="R343" s="11">
        <f t="shared" si="2"/>
        <v>911.36900000000003</v>
      </c>
      <c r="S343" s="11">
        <f>SUMIF($D$4:$D$336,$D$343,S4:S336)</f>
        <v>3256.4790000000003</v>
      </c>
      <c r="T343" s="11">
        <f t="shared" si="2"/>
        <v>8288.11</v>
      </c>
      <c r="U343" s="11">
        <f t="shared" si="2"/>
        <v>15319.473000000002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115299.947</v>
      </c>
      <c r="Z343" s="11">
        <f t="shared" si="2"/>
        <v>0</v>
      </c>
      <c r="AA343" s="11">
        <f t="shared" si="2"/>
        <v>2354.4409999999998</v>
      </c>
      <c r="AB343" s="11">
        <f t="shared" si="2"/>
        <v>0</v>
      </c>
      <c r="AC343" s="11">
        <f t="shared" si="2"/>
        <v>8042.97</v>
      </c>
      <c r="AD343" s="11">
        <f t="shared" si="2"/>
        <v>0</v>
      </c>
      <c r="AE343" s="11">
        <f t="shared" si="2"/>
        <v>71494.072</v>
      </c>
      <c r="AF343" s="11">
        <f t="shared" si="2"/>
        <v>37534.332999999999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47096.72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5920.5150000000003</v>
      </c>
      <c r="I344" s="11">
        <f t="shared" ref="I344:AH344" si="3">SUMIF($D$4:$D$336,$D$344,I4:I336)</f>
        <v>0</v>
      </c>
      <c r="J344" s="11">
        <f t="shared" si="3"/>
        <v>7124.7449999999999</v>
      </c>
      <c r="K344" s="11">
        <f t="shared" si="3"/>
        <v>2297.1959999999999</v>
      </c>
      <c r="L344" s="11">
        <f t="shared" si="3"/>
        <v>53513.904999999999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9047.1309999999994</v>
      </c>
      <c r="Q344" s="11">
        <f t="shared" si="3"/>
        <v>2744.1509999999998</v>
      </c>
      <c r="R344" s="11">
        <f t="shared" si="3"/>
        <v>1165.239</v>
      </c>
      <c r="S344" s="11">
        <f>SUMIF($D$4:$D$336,$D$344,S4:S336)</f>
        <v>2103.0430000000001</v>
      </c>
      <c r="T344" s="11">
        <f t="shared" si="3"/>
        <v>6423.78</v>
      </c>
      <c r="U344" s="11">
        <f t="shared" si="3"/>
        <v>13040.396000000001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5272.3379999999997</v>
      </c>
      <c r="Y344" s="11">
        <f t="shared" si="3"/>
        <v>95244.252000000008</v>
      </c>
      <c r="Z344" s="11">
        <f t="shared" si="3"/>
        <v>0</v>
      </c>
      <c r="AA344" s="11">
        <f t="shared" si="3"/>
        <v>2013.5350000000001</v>
      </c>
      <c r="AB344" s="11">
        <f t="shared" si="3"/>
        <v>0</v>
      </c>
      <c r="AC344" s="11">
        <f t="shared" si="3"/>
        <v>5466.8629999999994</v>
      </c>
      <c r="AD344" s="11">
        <f t="shared" si="3"/>
        <v>0</v>
      </c>
      <c r="AE344" s="11">
        <f t="shared" si="3"/>
        <v>47181.698000000004</v>
      </c>
      <c r="AF344" s="11">
        <f t="shared" si="3"/>
        <v>22561.785999999996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13919.869999999999</v>
      </c>
      <c r="F345" s="11">
        <f>SUMIF($D$4:$D$336,$D$345,F4:F336)</f>
        <v>57700.675999999999</v>
      </c>
      <c r="G345" s="11">
        <f>SUMIF($D$4:$D$336,$D$345,G4:G336)</f>
        <v>54494.834000000003</v>
      </c>
      <c r="H345" s="11">
        <f>SUMIF($D$4:$D$336,$D$345,H4:H336)</f>
        <v>20343.670999999998</v>
      </c>
      <c r="I345" s="11">
        <f t="shared" ref="I345:AH345" si="4">SUMIF($D$4:$D$336,$D$345,I4:I336)</f>
        <v>0</v>
      </c>
      <c r="J345" s="11">
        <f t="shared" si="4"/>
        <v>7352.7819999999992</v>
      </c>
      <c r="K345" s="11">
        <f t="shared" si="4"/>
        <v>7023.6380000000008</v>
      </c>
      <c r="L345" s="11">
        <f t="shared" si="4"/>
        <v>16692.126</v>
      </c>
      <c r="M345" s="11">
        <f t="shared" si="4"/>
        <v>67696.167000000001</v>
      </c>
      <c r="N345" s="11">
        <f t="shared" si="4"/>
        <v>59079.91</v>
      </c>
      <c r="O345" s="11">
        <f t="shared" si="4"/>
        <v>0</v>
      </c>
      <c r="P345" s="11">
        <f t="shared" si="4"/>
        <v>8370.8410000000003</v>
      </c>
      <c r="Q345" s="11">
        <f t="shared" si="4"/>
        <v>1333.2530000000002</v>
      </c>
      <c r="R345" s="11">
        <f t="shared" si="4"/>
        <v>3713.2750000000001</v>
      </c>
      <c r="S345" s="11">
        <f>SUMIF($D$4:$D$336,$D$345,S4:S336)</f>
        <v>7758.6180000000004</v>
      </c>
      <c r="T345" s="11">
        <f t="shared" si="4"/>
        <v>20568.962999999996</v>
      </c>
      <c r="U345" s="11">
        <f t="shared" si="4"/>
        <v>5295.5480000000007</v>
      </c>
      <c r="V345" s="11">
        <f t="shared" si="4"/>
        <v>33912.121999999996</v>
      </c>
      <c r="W345" s="11">
        <f t="shared" si="4"/>
        <v>22251.949000000001</v>
      </c>
      <c r="X345" s="11">
        <f>SUMIF($D$4:$D$336,$D$345,X4:X336)</f>
        <v>5903.41</v>
      </c>
      <c r="Y345" s="11">
        <f t="shared" si="4"/>
        <v>83560.865999999995</v>
      </c>
      <c r="Z345" s="11">
        <f t="shared" si="4"/>
        <v>23427.170000000002</v>
      </c>
      <c r="AA345" s="11">
        <f t="shared" si="4"/>
        <v>5035.5399999999991</v>
      </c>
      <c r="AB345" s="11">
        <f t="shared" si="4"/>
        <v>21243.533000000003</v>
      </c>
      <c r="AC345" s="11">
        <f t="shared" si="4"/>
        <v>1536.2419999999997</v>
      </c>
      <c r="AD345" s="11">
        <f t="shared" si="4"/>
        <v>3048.808</v>
      </c>
      <c r="AE345" s="11">
        <f t="shared" si="4"/>
        <v>66213.74500000001</v>
      </c>
      <c r="AF345" s="11">
        <f t="shared" si="4"/>
        <v>71246.327999999994</v>
      </c>
      <c r="AG345" s="11">
        <f t="shared" si="4"/>
        <v>0</v>
      </c>
      <c r="AH345" s="11">
        <f t="shared" si="4"/>
        <v>394.53499999999997</v>
      </c>
    </row>
    <row r="346" spans="1:34" x14ac:dyDescent="0.2">
      <c r="A346" t="s">
        <v>613</v>
      </c>
      <c r="D346">
        <v>5</v>
      </c>
      <c r="E346" s="11">
        <f>SUMIF($D$4:$D$336,$D$346,E4:E336)</f>
        <v>12168.989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2965.0169999999998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6.5910000000000002</v>
      </c>
      <c r="L346" s="11">
        <f t="shared" si="5"/>
        <v>16299.837</v>
      </c>
      <c r="M346" s="11">
        <f t="shared" si="5"/>
        <v>0</v>
      </c>
      <c r="N346" s="11">
        <f t="shared" si="5"/>
        <v>714.93899999999996</v>
      </c>
      <c r="O346" s="11">
        <f t="shared" si="5"/>
        <v>3094.6480000000001</v>
      </c>
      <c r="P346" s="11">
        <f t="shared" si="5"/>
        <v>3016.4290000000001</v>
      </c>
      <c r="Q346" s="11">
        <f t="shared" si="5"/>
        <v>821.33299999999997</v>
      </c>
      <c r="R346" s="11">
        <f t="shared" si="5"/>
        <v>576.11</v>
      </c>
      <c r="S346" s="11">
        <f>SUMIF($D$4:$D$336,$D$346,S4:S336)</f>
        <v>1311.412</v>
      </c>
      <c r="T346" s="11">
        <f t="shared" si="5"/>
        <v>3576.1640000000002</v>
      </c>
      <c r="U346" s="11">
        <f t="shared" si="5"/>
        <v>3337.027</v>
      </c>
      <c r="V346" s="11">
        <f t="shared" si="5"/>
        <v>554.89599999999996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656.68200000000002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3982.5560000000005</v>
      </c>
      <c r="F347" s="11">
        <f>SUMIF($D$4:$D$336,$D$347,F4:F336)+SUMIF($D$4:$D$336,$B$347,F4:F336)</f>
        <v>-25.83</v>
      </c>
      <c r="G347" s="11">
        <f>SUMIF($D$4:$D$336,$D$347,G4:G336)+SUMIF($D$4:$D$336,$B$347,G4:G336)</f>
        <v>-12.368</v>
      </c>
      <c r="H347" s="11">
        <f>SUMIF($D$4:$D$336,$D$347,H4:H336)+SUMIF($D$4:$D$336,$B$347,H4:H336)</f>
        <v>637.63</v>
      </c>
      <c r="I347" s="11">
        <f t="shared" ref="I347:AH347" si="6">SUMIF($D$4:$D$336,$D$347,I4:I336)+SUMIF($D$4:$D$336,$B$347,I4:I336)</f>
        <v>-12.08</v>
      </c>
      <c r="J347" s="11">
        <f t="shared" si="6"/>
        <v>381.38500000000005</v>
      </c>
      <c r="K347" s="11">
        <f t="shared" si="6"/>
        <v>135.154</v>
      </c>
      <c r="L347" s="11">
        <f t="shared" si="6"/>
        <v>5414.264000000001</v>
      </c>
      <c r="M347" s="11">
        <f t="shared" si="6"/>
        <v>-32.929000000000002</v>
      </c>
      <c r="N347" s="11">
        <f t="shared" si="6"/>
        <v>-17.337999999999997</v>
      </c>
      <c r="O347" s="11">
        <f t="shared" si="6"/>
        <v>-14.051</v>
      </c>
      <c r="P347" s="11">
        <f t="shared" si="6"/>
        <v>-5.4630000000000001</v>
      </c>
      <c r="Q347" s="11">
        <f t="shared" si="6"/>
        <v>326.37800000000004</v>
      </c>
      <c r="R347" s="11">
        <f t="shared" si="6"/>
        <v>92.27600000000001</v>
      </c>
      <c r="S347" s="11">
        <f>SUMIF($D$4:$D$336,$D$347,S4:S336)+SUMIF($D$4:$D$336,$B$347,S4:S336)</f>
        <v>-6.585</v>
      </c>
      <c r="T347" s="11">
        <f t="shared" si="6"/>
        <v>527.40599999999995</v>
      </c>
      <c r="U347" s="11">
        <f t="shared" si="6"/>
        <v>408.31200000000001</v>
      </c>
      <c r="V347" s="11">
        <f t="shared" si="6"/>
        <v>-18.568999999999999</v>
      </c>
      <c r="W347" s="11">
        <f t="shared" si="6"/>
        <v>-9.8899999999999988</v>
      </c>
      <c r="X347" s="11">
        <f>SUMIF($D$4:$D$336,$D$347,X4:X336)+SUMIF($D$4:$D$336,$B$347,X4:X336)</f>
        <v>-3.923</v>
      </c>
      <c r="Y347" s="11">
        <f t="shared" si="6"/>
        <v>4544.7240000000002</v>
      </c>
      <c r="Z347" s="11">
        <f t="shared" si="6"/>
        <v>-0.55400000000000005</v>
      </c>
      <c r="AA347" s="11">
        <f t="shared" si="6"/>
        <v>135.768</v>
      </c>
      <c r="AB347" s="11">
        <f t="shared" si="6"/>
        <v>-0.46500000000000002</v>
      </c>
      <c r="AC347" s="11">
        <f t="shared" si="6"/>
        <v>268.65999999999997</v>
      </c>
      <c r="AD347" s="11">
        <f t="shared" si="6"/>
        <v>-1.198</v>
      </c>
      <c r="AE347" s="11">
        <f t="shared" si="6"/>
        <v>957.81400000000008</v>
      </c>
      <c r="AF347" s="11">
        <f t="shared" si="6"/>
        <v>2005.479</v>
      </c>
      <c r="AG347" s="11">
        <f t="shared" si="6"/>
        <v>0</v>
      </c>
      <c r="AH347" s="11">
        <f t="shared" si="6"/>
        <v>-0.25800000000000001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149634.30600000001</v>
      </c>
      <c r="F349">
        <f>SUM(F342:F348)</f>
        <v>59033.735000000001</v>
      </c>
      <c r="G349">
        <f>SUM(G342:G348)</f>
        <v>54940.896999999997</v>
      </c>
      <c r="H349">
        <f>SUM(H342:H348)</f>
        <v>40679.049999999996</v>
      </c>
      <c r="I349">
        <f t="shared" ref="I349:AH349" si="7">SUM(I342:I348)</f>
        <v>29558.447999999997</v>
      </c>
      <c r="J349">
        <f t="shared" si="7"/>
        <v>22304.335999999996</v>
      </c>
      <c r="K349">
        <f t="shared" si="7"/>
        <v>12519.832</v>
      </c>
      <c r="L349">
        <f t="shared" si="7"/>
        <v>178798.20299999998</v>
      </c>
      <c r="M349">
        <f t="shared" si="7"/>
        <v>68889.312999999995</v>
      </c>
      <c r="N349">
        <f t="shared" si="7"/>
        <v>60860.862000000001</v>
      </c>
      <c r="O349">
        <f t="shared" si="7"/>
        <v>34733.945</v>
      </c>
      <c r="P349">
        <f t="shared" si="7"/>
        <v>33544.430999999997</v>
      </c>
      <c r="Q349">
        <f t="shared" si="7"/>
        <v>9268.014000000001</v>
      </c>
      <c r="R349">
        <f t="shared" si="7"/>
        <v>6579.2259999999997</v>
      </c>
      <c r="S349">
        <f>SUM(S342:S348)</f>
        <v>14790.472000000002</v>
      </c>
      <c r="T349">
        <f t="shared" si="7"/>
        <v>39661.222999999991</v>
      </c>
      <c r="U349">
        <f t="shared" si="7"/>
        <v>37802.720000000001</v>
      </c>
      <c r="V349">
        <f t="shared" si="7"/>
        <v>34754.389999999992</v>
      </c>
      <c r="W349">
        <f t="shared" si="7"/>
        <v>23126.796000000002</v>
      </c>
      <c r="X349">
        <f>SUM(X342:X348)</f>
        <v>11741.489</v>
      </c>
      <c r="Y349">
        <f t="shared" si="7"/>
        <v>305521.88699999999</v>
      </c>
      <c r="Z349">
        <f t="shared" si="7"/>
        <v>23592.658000000003</v>
      </c>
      <c r="AA349">
        <f t="shared" si="7"/>
        <v>9655.6119999999992</v>
      </c>
      <c r="AB349">
        <f t="shared" si="7"/>
        <v>23229.226000000002</v>
      </c>
      <c r="AC349">
        <f t="shared" si="7"/>
        <v>15511.321</v>
      </c>
      <c r="AD349">
        <f t="shared" si="7"/>
        <v>3119.0250000000001</v>
      </c>
      <c r="AE349">
        <f t="shared" si="7"/>
        <v>190818.00000000003</v>
      </c>
      <c r="AF349">
        <f t="shared" si="7"/>
        <v>138088.33699999997</v>
      </c>
      <c r="AG349">
        <f t="shared" si="7"/>
        <v>0</v>
      </c>
      <c r="AH349">
        <f t="shared" si="7"/>
        <v>414.67500000000001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149634.30600000001</v>
      </c>
      <c r="F351" s="9">
        <f>F349-F337</f>
        <v>59033.735000000001</v>
      </c>
      <c r="G351" s="9">
        <f>G349-G337</f>
        <v>54940.896999999997</v>
      </c>
      <c r="H351" s="9">
        <f>H349-H337</f>
        <v>40679.049999999996</v>
      </c>
      <c r="I351" s="9">
        <f t="shared" ref="I351:AH351" si="8">I349-I337</f>
        <v>29558.447999999997</v>
      </c>
      <c r="J351" s="9">
        <f t="shared" si="8"/>
        <v>22304.335999999996</v>
      </c>
      <c r="K351" s="9">
        <f t="shared" si="8"/>
        <v>12519.832</v>
      </c>
      <c r="L351" s="9">
        <f t="shared" si="8"/>
        <v>178798.20299999998</v>
      </c>
      <c r="M351" s="9">
        <f t="shared" si="8"/>
        <v>68889.312999999995</v>
      </c>
      <c r="N351" s="9">
        <f t="shared" si="8"/>
        <v>60860.862000000001</v>
      </c>
      <c r="O351" s="9">
        <f t="shared" si="8"/>
        <v>34733.945</v>
      </c>
      <c r="P351" s="9">
        <f t="shared" si="8"/>
        <v>33544.430999999997</v>
      </c>
      <c r="Q351" s="9">
        <f t="shared" si="8"/>
        <v>9268.014000000001</v>
      </c>
      <c r="R351" s="9">
        <f t="shared" si="8"/>
        <v>6579.2259999999997</v>
      </c>
      <c r="S351" s="9">
        <f>S349-S337</f>
        <v>14790.472000000002</v>
      </c>
      <c r="T351" s="9">
        <f t="shared" si="8"/>
        <v>39661.222999999991</v>
      </c>
      <c r="U351" s="9">
        <f t="shared" si="8"/>
        <v>37802.720000000001</v>
      </c>
      <c r="V351" s="9">
        <f t="shared" si="8"/>
        <v>34754.389999999992</v>
      </c>
      <c r="W351" s="9">
        <f t="shared" si="8"/>
        <v>23126.796000000002</v>
      </c>
      <c r="X351" s="9">
        <f>X349-X337</f>
        <v>11741.489</v>
      </c>
      <c r="Y351" s="9">
        <f t="shared" si="8"/>
        <v>305521.88699999999</v>
      </c>
      <c r="Z351" s="9">
        <f t="shared" si="8"/>
        <v>23592.658000000003</v>
      </c>
      <c r="AA351" s="9">
        <f t="shared" si="8"/>
        <v>9655.6119999999992</v>
      </c>
      <c r="AB351" s="9">
        <f t="shared" si="8"/>
        <v>23229.226000000002</v>
      </c>
      <c r="AC351" s="9">
        <f t="shared" si="8"/>
        <v>15511.321</v>
      </c>
      <c r="AD351" s="9">
        <f t="shared" si="8"/>
        <v>3119.0250000000001</v>
      </c>
      <c r="AE351" s="9">
        <f t="shared" si="8"/>
        <v>190818.00000000003</v>
      </c>
      <c r="AF351" s="9">
        <f t="shared" si="8"/>
        <v>138088.33699999997</v>
      </c>
      <c r="AG351" s="9">
        <f t="shared" si="8"/>
        <v>0</v>
      </c>
      <c r="AH351" s="9">
        <f t="shared" si="8"/>
        <v>414.67500000000001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1.4647363018477862E-2</v>
      </c>
      <c r="F353" s="13">
        <f>F342/F349</f>
        <v>2.3018855235908756E-2</v>
      </c>
      <c r="G353" s="13">
        <f>G342/G349</f>
        <v>8.3440756345860168E-3</v>
      </c>
      <c r="H353" s="13">
        <f>H342/H349</f>
        <v>4.2224781552174892E-2</v>
      </c>
      <c r="I353" s="13">
        <f t="shared" ref="I353:AH353" si="10">I342/I349</f>
        <v>8.8399769839065979E-3</v>
      </c>
      <c r="J353" s="13">
        <f t="shared" si="10"/>
        <v>2.5611522351528429E-2</v>
      </c>
      <c r="K353" s="13">
        <f t="shared" si="10"/>
        <v>8.7026647002931029E-2</v>
      </c>
      <c r="L353" s="13">
        <f t="shared" si="10"/>
        <v>1.2176397544666599E-2</v>
      </c>
      <c r="M353" s="13">
        <f t="shared" si="10"/>
        <v>1.7797753332218599E-2</v>
      </c>
      <c r="N353" s="13">
        <f t="shared" si="10"/>
        <v>1.7800454420116497E-2</v>
      </c>
      <c r="O353" s="13">
        <f t="shared" si="10"/>
        <v>1.629362861028311E-2</v>
      </c>
      <c r="P353" s="13">
        <f t="shared" si="10"/>
        <v>5.7915425663353781E-3</v>
      </c>
      <c r="Q353" s="13">
        <f t="shared" si="10"/>
        <v>2.3436412590658578E-2</v>
      </c>
      <c r="R353" s="13">
        <f t="shared" si="10"/>
        <v>1.8384685371805137E-2</v>
      </c>
      <c r="S353" s="13">
        <f>S342/S349</f>
        <v>2.4847415281946374E-2</v>
      </c>
      <c r="T353" s="13">
        <f t="shared" si="10"/>
        <v>6.9791090405860673E-3</v>
      </c>
      <c r="U353" s="13">
        <f t="shared" si="10"/>
        <v>1.063320311342676E-2</v>
      </c>
      <c r="V353" s="13">
        <f t="shared" si="10"/>
        <v>8.8029454696226875E-3</v>
      </c>
      <c r="W353" s="13">
        <f t="shared" si="10"/>
        <v>3.8255926155962107E-2</v>
      </c>
      <c r="X353" s="13">
        <f>X342/X349</f>
        <v>4.8517185511990857E-2</v>
      </c>
      <c r="Y353" s="13">
        <f t="shared" si="10"/>
        <v>2.24929810020452E-2</v>
      </c>
      <c r="Z353" s="13">
        <f t="shared" si="10"/>
        <v>7.0378674585966526E-3</v>
      </c>
      <c r="AA353" s="13">
        <f t="shared" si="10"/>
        <v>1.2047708627894329E-2</v>
      </c>
      <c r="AB353" s="13">
        <f t="shared" si="10"/>
        <v>8.5502547523537809E-2</v>
      </c>
      <c r="AC353" s="13">
        <f t="shared" si="10"/>
        <v>1.2673711026933168E-2</v>
      </c>
      <c r="AD353" s="13">
        <f t="shared" si="10"/>
        <v>2.2896578257628582E-2</v>
      </c>
      <c r="AE353" s="13">
        <f t="shared" si="10"/>
        <v>2.6049277321845945E-2</v>
      </c>
      <c r="AF353" s="13">
        <f t="shared" si="10"/>
        <v>2.9573308569861338E-2</v>
      </c>
      <c r="AG353" s="13">
        <v>0</v>
      </c>
      <c r="AH353" s="13">
        <f t="shared" si="10"/>
        <v>4.9190329776330859E-2</v>
      </c>
    </row>
    <row r="354" spans="1:34" x14ac:dyDescent="0.2">
      <c r="A354" t="s">
        <v>610</v>
      </c>
      <c r="E354" s="13">
        <f>E343/E349</f>
        <v>0.46964111959726662</v>
      </c>
      <c r="F354" s="13">
        <f>F343/F349</f>
        <v>0</v>
      </c>
      <c r="G354" s="13">
        <f>G343/G349</f>
        <v>0</v>
      </c>
      <c r="H354" s="13">
        <f>H343/H349</f>
        <v>0.22356847074845654</v>
      </c>
      <c r="I354" s="13">
        <f t="shared" ref="I354:AH354" si="11">I343/I349</f>
        <v>0.99156870482509785</v>
      </c>
      <c r="J354" s="13">
        <f t="shared" si="11"/>
        <v>0.30819908738821011</v>
      </c>
      <c r="K354" s="13">
        <f t="shared" si="11"/>
        <v>0.15716616644696191</v>
      </c>
      <c r="L354" s="13">
        <f t="shared" si="11"/>
        <v>0.47372373759259762</v>
      </c>
      <c r="M354" s="13">
        <f t="shared" si="11"/>
        <v>0</v>
      </c>
      <c r="N354" s="13">
        <f t="shared" si="11"/>
        <v>0</v>
      </c>
      <c r="O354" s="13">
        <f t="shared" si="11"/>
        <v>0.89501512137478201</v>
      </c>
      <c r="P354" s="13">
        <f t="shared" si="11"/>
        <v>0.385197143454304</v>
      </c>
      <c r="Q354" s="13">
        <f t="shared" si="11"/>
        <v>0.41278422755943178</v>
      </c>
      <c r="R354" s="13">
        <f t="shared" si="11"/>
        <v>0.13852222130688321</v>
      </c>
      <c r="S354" s="13">
        <f>S343/S349</f>
        <v>0.22017410938609666</v>
      </c>
      <c r="T354" s="13">
        <f t="shared" si="11"/>
        <v>0.2089726279998981</v>
      </c>
      <c r="U354" s="13">
        <f t="shared" si="11"/>
        <v>0.40524790279641254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0.37738686459474508</v>
      </c>
      <c r="Z354" s="13">
        <f t="shared" si="11"/>
        <v>0</v>
      </c>
      <c r="AA354" s="13">
        <f t="shared" si="11"/>
        <v>0.24384171609215449</v>
      </c>
      <c r="AB354" s="13">
        <f t="shared" si="11"/>
        <v>0</v>
      </c>
      <c r="AC354" s="13">
        <f t="shared" si="11"/>
        <v>0.51852256812943276</v>
      </c>
      <c r="AD354" s="13">
        <f t="shared" si="11"/>
        <v>0</v>
      </c>
      <c r="AE354" s="13">
        <f t="shared" si="11"/>
        <v>0.37467152993952346</v>
      </c>
      <c r="AF354" s="13">
        <f t="shared" si="11"/>
        <v>0.27181392589295944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0.31474547019986177</v>
      </c>
      <c r="F355" s="13">
        <f>F344/F349</f>
        <v>0</v>
      </c>
      <c r="G355" s="13">
        <f>G344/G349</f>
        <v>0</v>
      </c>
      <c r="H355" s="13">
        <f>H344/H349</f>
        <v>0.14554211565904318</v>
      </c>
      <c r="I355" s="13">
        <f t="shared" ref="I355:AH355" si="12">I344/I349</f>
        <v>0</v>
      </c>
      <c r="J355" s="13">
        <f t="shared" si="12"/>
        <v>0.31943318106398688</v>
      </c>
      <c r="K355" s="13">
        <f t="shared" si="12"/>
        <v>0.1834845707194793</v>
      </c>
      <c r="L355" s="13">
        <f t="shared" si="12"/>
        <v>0.29929777873662411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0.26970590140581013</v>
      </c>
      <c r="Q355" s="13">
        <f t="shared" si="12"/>
        <v>0.296088352909264</v>
      </c>
      <c r="R355" s="13">
        <f t="shared" si="12"/>
        <v>0.17710882708695522</v>
      </c>
      <c r="S355" s="13">
        <f>S344/S349</f>
        <v>0.1421890389975384</v>
      </c>
      <c r="T355" s="13">
        <f t="shared" si="12"/>
        <v>0.16196626110092474</v>
      </c>
      <c r="U355" s="13">
        <f t="shared" si="12"/>
        <v>0.34495919870316211</v>
      </c>
      <c r="V355" s="13">
        <f t="shared" si="12"/>
        <v>0</v>
      </c>
      <c r="W355" s="13">
        <f t="shared" si="12"/>
        <v>0</v>
      </c>
      <c r="X355" s="13">
        <f>X344/X349</f>
        <v>0.44903487113091023</v>
      </c>
      <c r="Y355" s="13">
        <f t="shared" si="12"/>
        <v>0.31174281140781251</v>
      </c>
      <c r="Z355" s="13">
        <f t="shared" si="12"/>
        <v>0</v>
      </c>
      <c r="AA355" s="13">
        <f t="shared" si="12"/>
        <v>0.20853520211872642</v>
      </c>
      <c r="AB355" s="13">
        <f t="shared" si="12"/>
        <v>0</v>
      </c>
      <c r="AC355" s="13">
        <f t="shared" si="12"/>
        <v>0.35244341858440037</v>
      </c>
      <c r="AD355" s="13">
        <f t="shared" si="12"/>
        <v>0</v>
      </c>
      <c r="AE355" s="13">
        <f t="shared" si="12"/>
        <v>0.24726020606022492</v>
      </c>
      <c r="AF355" s="13">
        <f t="shared" si="12"/>
        <v>0.16338661533739812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9.3025926821888011E-2</v>
      </c>
      <c r="F356" s="13">
        <f>F345/F349</f>
        <v>0.97741869119411129</v>
      </c>
      <c r="G356" s="13">
        <f>G345/G349</f>
        <v>0.9918810390008741</v>
      </c>
      <c r="H356" s="13">
        <f>H345/H349</f>
        <v>0.50010191978426244</v>
      </c>
      <c r="I356" s="13">
        <f t="shared" ref="I356:AH356" si="13">I345/I349</f>
        <v>0</v>
      </c>
      <c r="J356" s="13">
        <f t="shared" si="13"/>
        <v>0.32965706757645691</v>
      </c>
      <c r="K356" s="13">
        <f t="shared" si="13"/>
        <v>0.56100097828788764</v>
      </c>
      <c r="L356" s="13">
        <f t="shared" si="13"/>
        <v>9.3357347668645202E-2</v>
      </c>
      <c r="M356" s="13">
        <f t="shared" si="13"/>
        <v>0.98268024533790899</v>
      </c>
      <c r="N356" s="13">
        <f t="shared" si="13"/>
        <v>0.97073731883718639</v>
      </c>
      <c r="O356" s="13">
        <f t="shared" si="13"/>
        <v>0</v>
      </c>
      <c r="P356" s="13">
        <f t="shared" si="13"/>
        <v>0.24954487974471831</v>
      </c>
      <c r="Q356" s="13">
        <f t="shared" si="13"/>
        <v>0.14385530708089134</v>
      </c>
      <c r="R356" s="13">
        <f t="shared" si="13"/>
        <v>0.56439389678968321</v>
      </c>
      <c r="S356" s="13">
        <f>S345/S349</f>
        <v>0.52456865473934844</v>
      </c>
      <c r="T356" s="13">
        <f t="shared" si="13"/>
        <v>0.51861645819646063</v>
      </c>
      <c r="U356" s="13">
        <f t="shared" si="13"/>
        <v>0.14008378233100688</v>
      </c>
      <c r="V356" s="13">
        <f t="shared" si="13"/>
        <v>0.97576513355578975</v>
      </c>
      <c r="W356" s="13">
        <f t="shared" si="13"/>
        <v>0.96217171630691944</v>
      </c>
      <c r="X356" s="13">
        <f>X345/X349</f>
        <v>0.50278205771005702</v>
      </c>
      <c r="Y356" s="13">
        <f t="shared" si="13"/>
        <v>0.27350206173608765</v>
      </c>
      <c r="Z356" s="13">
        <f t="shared" si="13"/>
        <v>0.99298561442292765</v>
      </c>
      <c r="AA356" s="13">
        <f t="shared" si="13"/>
        <v>0.52151432762625505</v>
      </c>
      <c r="AB356" s="13">
        <f t="shared" si="13"/>
        <v>0.91451747036255104</v>
      </c>
      <c r="AC356" s="13">
        <f t="shared" si="13"/>
        <v>9.9040049522539031E-2</v>
      </c>
      <c r="AD356" s="13">
        <f t="shared" si="13"/>
        <v>0.97748751613084217</v>
      </c>
      <c r="AE356" s="13">
        <f t="shared" si="13"/>
        <v>0.34699947069982917</v>
      </c>
      <c r="AF356" s="13">
        <f t="shared" si="13"/>
        <v>0.51594746919140611</v>
      </c>
      <c r="AG356" s="13">
        <v>0</v>
      </c>
      <c r="AH356" s="13">
        <f t="shared" si="13"/>
        <v>0.95143184421534932</v>
      </c>
    </row>
    <row r="357" spans="1:34" x14ac:dyDescent="0.2">
      <c r="A357" t="s">
        <v>613</v>
      </c>
      <c r="E357" s="13">
        <f>E346/E349</f>
        <v>8.1324860089236478E-2</v>
      </c>
      <c r="F357" s="13">
        <f>F346/F349</f>
        <v>0</v>
      </c>
      <c r="G357" s="13">
        <f>G346/G349</f>
        <v>0</v>
      </c>
      <c r="H357" s="13">
        <f>H346/H349</f>
        <v>7.2888059086925583E-2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5.2644476379555257E-4</v>
      </c>
      <c r="L357" s="13">
        <f t="shared" si="14"/>
        <v>9.1163315550772075E-2</v>
      </c>
      <c r="M357" s="13">
        <f t="shared" si="14"/>
        <v>0</v>
      </c>
      <c r="N357" s="13">
        <f t="shared" si="14"/>
        <v>1.1747106046575547E-2</v>
      </c>
      <c r="O357" s="13">
        <f t="shared" si="14"/>
        <v>8.9095782238383811E-2</v>
      </c>
      <c r="P357" s="13">
        <f t="shared" si="14"/>
        <v>8.9923391456543128E-2</v>
      </c>
      <c r="Q357" s="13">
        <f t="shared" si="14"/>
        <v>8.8620172563399227E-2</v>
      </c>
      <c r="R357" s="13">
        <f t="shared" si="14"/>
        <v>8.7565011446635213E-2</v>
      </c>
      <c r="S357" s="13">
        <f>S346/S349</f>
        <v>8.8666000652311838E-2</v>
      </c>
      <c r="T357" s="13">
        <f t="shared" si="14"/>
        <v>9.0167769158303587E-2</v>
      </c>
      <c r="U357" s="13">
        <f t="shared" si="14"/>
        <v>8.8274785518079116E-2</v>
      </c>
      <c r="V357" s="13">
        <f t="shared" si="14"/>
        <v>1.5966213189182722E-2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4.7555210980634822E-3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2.6615260273269156E-2</v>
      </c>
      <c r="F358" s="13">
        <f>F347/F349</f>
        <v>-4.3754643002005545E-4</v>
      </c>
      <c r="G358" s="13">
        <f>G347/G349</f>
        <v>-2.251146354599926E-4</v>
      </c>
      <c r="H358" s="13">
        <f>H347/H349</f>
        <v>1.5674653169137433E-2</v>
      </c>
      <c r="I358" s="13">
        <f t="shared" ref="I358:AH358" si="15">I347/I349</f>
        <v>-4.0868180900431584E-4</v>
      </c>
      <c r="J358" s="13">
        <f t="shared" si="15"/>
        <v>1.7099141619817786E-2</v>
      </c>
      <c r="K358" s="13">
        <f t="shared" si="15"/>
        <v>1.0795192778944637E-2</v>
      </c>
      <c r="L358" s="13">
        <f t="shared" si="15"/>
        <v>3.0281422906694434E-2</v>
      </c>
      <c r="M358" s="13">
        <f t="shared" si="15"/>
        <v>-4.779986701275422E-4</v>
      </c>
      <c r="N358" s="13">
        <f t="shared" si="15"/>
        <v>-2.8487930387841037E-4</v>
      </c>
      <c r="O358" s="13">
        <f t="shared" si="15"/>
        <v>-4.0453222344884811E-4</v>
      </c>
      <c r="P358" s="13">
        <f t="shared" si="15"/>
        <v>-1.6285862771081138E-4</v>
      </c>
      <c r="Q358" s="13">
        <f t="shared" si="15"/>
        <v>3.5215527296354972E-2</v>
      </c>
      <c r="R358" s="13">
        <f t="shared" si="15"/>
        <v>1.4025357998038069E-2</v>
      </c>
      <c r="S358" s="13">
        <f>S347/S349</f>
        <v>-4.4521905724171609E-4</v>
      </c>
      <c r="T358" s="13">
        <f t="shared" si="15"/>
        <v>1.3297774503827077E-2</v>
      </c>
      <c r="U358" s="13">
        <f t="shared" si="15"/>
        <v>1.0801127537912616E-2</v>
      </c>
      <c r="V358" s="13">
        <f t="shared" si="15"/>
        <v>-5.3429221459504834E-4</v>
      </c>
      <c r="W358" s="13">
        <f t="shared" si="15"/>
        <v>-4.2764246288158543E-4</v>
      </c>
      <c r="X358" s="13">
        <f>X347/X349</f>
        <v>-3.3411435295812995E-4</v>
      </c>
      <c r="Y358" s="13">
        <f t="shared" si="15"/>
        <v>1.4875281259309583E-2</v>
      </c>
      <c r="Z358" s="13">
        <f t="shared" si="15"/>
        <v>-2.3481881524328459E-5</v>
      </c>
      <c r="AA358" s="13">
        <f t="shared" si="15"/>
        <v>1.4061045534969716E-2</v>
      </c>
      <c r="AB358" s="13">
        <f t="shared" si="15"/>
        <v>-2.0017886088843424E-5</v>
      </c>
      <c r="AC358" s="13">
        <f t="shared" si="15"/>
        <v>1.73202527366947E-2</v>
      </c>
      <c r="AD358" s="13">
        <f t="shared" si="15"/>
        <v>-3.8409438847075608E-4</v>
      </c>
      <c r="AE358" s="13">
        <f t="shared" si="15"/>
        <v>5.0195159785764443E-3</v>
      </c>
      <c r="AF358" s="13">
        <f t="shared" si="15"/>
        <v>1.4523159910311619E-2</v>
      </c>
      <c r="AG358" s="13">
        <v>0</v>
      </c>
      <c r="AH358" s="13">
        <f t="shared" si="15"/>
        <v>-6.2217399168023148E-4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2022-03-21T09:10:50Z</dcterms:created>
  <dcterms:modified xsi:type="dcterms:W3CDTF">2022-03-21T09:22:16Z</dcterms:modified>
</cp:coreProperties>
</file>