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11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C356" i="1" s="1"/>
  <c r="AB345" i="1"/>
  <c r="AA345" i="1"/>
  <c r="Z345" i="1"/>
  <c r="Y345" i="1"/>
  <c r="Y356" i="1" s="1"/>
  <c r="X345" i="1"/>
  <c r="W345" i="1"/>
  <c r="V345" i="1"/>
  <c r="U345" i="1"/>
  <c r="U356" i="1" s="1"/>
  <c r="T345" i="1"/>
  <c r="S345" i="1"/>
  <c r="R345" i="1"/>
  <c r="Q345" i="1"/>
  <c r="Q356" i="1" s="1"/>
  <c r="P345" i="1"/>
  <c r="O345" i="1"/>
  <c r="N345" i="1"/>
  <c r="M345" i="1"/>
  <c r="M356" i="1" s="1"/>
  <c r="L345" i="1"/>
  <c r="K345" i="1"/>
  <c r="J345" i="1"/>
  <c r="I345" i="1"/>
  <c r="I356" i="1" s="1"/>
  <c r="H345" i="1"/>
  <c r="G345" i="1"/>
  <c r="F345" i="1"/>
  <c r="E345" i="1"/>
  <c r="E356" i="1" s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C354" i="1" s="1"/>
  <c r="AB343" i="1"/>
  <c r="AA343" i="1"/>
  <c r="Z343" i="1"/>
  <c r="Y343" i="1"/>
  <c r="Y354" i="1" s="1"/>
  <c r="X343" i="1"/>
  <c r="W343" i="1"/>
  <c r="V343" i="1"/>
  <c r="U343" i="1"/>
  <c r="U354" i="1" s="1"/>
  <c r="T343" i="1"/>
  <c r="S343" i="1"/>
  <c r="R343" i="1"/>
  <c r="Q343" i="1"/>
  <c r="Q354" i="1" s="1"/>
  <c r="P343" i="1"/>
  <c r="O343" i="1"/>
  <c r="N343" i="1"/>
  <c r="M343" i="1"/>
  <c r="M354" i="1" s="1"/>
  <c r="L343" i="1"/>
  <c r="K343" i="1"/>
  <c r="J343" i="1"/>
  <c r="I343" i="1"/>
  <c r="I354" i="1" s="1"/>
  <c r="H343" i="1"/>
  <c r="G343" i="1"/>
  <c r="F343" i="1"/>
  <c r="E343" i="1"/>
  <c r="E354" i="1" s="1"/>
  <c r="AH342" i="1"/>
  <c r="AG342" i="1"/>
  <c r="AG349" i="1" s="1"/>
  <c r="AG351" i="1" s="1"/>
  <c r="AF342" i="1"/>
  <c r="AF349" i="1" s="1"/>
  <c r="AE342" i="1"/>
  <c r="AD342" i="1"/>
  <c r="AC342" i="1"/>
  <c r="AC349" i="1" s="1"/>
  <c r="AC351" i="1" s="1"/>
  <c r="AB342" i="1"/>
  <c r="AB349" i="1" s="1"/>
  <c r="AA342" i="1"/>
  <c r="Z342" i="1"/>
  <c r="Y342" i="1"/>
  <c r="Y349" i="1" s="1"/>
  <c r="Y351" i="1" s="1"/>
  <c r="X342" i="1"/>
  <c r="X349" i="1" s="1"/>
  <c r="W342" i="1"/>
  <c r="V342" i="1"/>
  <c r="U342" i="1"/>
  <c r="U349" i="1" s="1"/>
  <c r="U351" i="1" s="1"/>
  <c r="T342" i="1"/>
  <c r="S342" i="1"/>
  <c r="R342" i="1"/>
  <c r="Q342" i="1"/>
  <c r="Q349" i="1" s="1"/>
  <c r="Q351" i="1" s="1"/>
  <c r="P342" i="1"/>
  <c r="P349" i="1" s="1"/>
  <c r="O342" i="1"/>
  <c r="N342" i="1"/>
  <c r="M342" i="1"/>
  <c r="M349" i="1" s="1"/>
  <c r="M351" i="1" s="1"/>
  <c r="L342" i="1"/>
  <c r="K342" i="1"/>
  <c r="J342" i="1"/>
  <c r="I342" i="1"/>
  <c r="I349" i="1" s="1"/>
  <c r="I351" i="1" s="1"/>
  <c r="H342" i="1"/>
  <c r="H349" i="1" s="1"/>
  <c r="G342" i="1"/>
  <c r="F342" i="1"/>
  <c r="E342" i="1"/>
  <c r="E349" i="1" s="1"/>
  <c r="E351" i="1" s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AF351" i="1" l="1"/>
  <c r="AF354" i="1"/>
  <c r="AF358" i="1"/>
  <c r="AF356" i="1"/>
  <c r="P351" i="1"/>
  <c r="P358" i="1"/>
  <c r="P354" i="1"/>
  <c r="P356" i="1"/>
  <c r="AB351" i="1"/>
  <c r="AB358" i="1"/>
  <c r="AB356" i="1"/>
  <c r="AB354" i="1"/>
  <c r="H351" i="1"/>
  <c r="H358" i="1"/>
  <c r="H354" i="1"/>
  <c r="H356" i="1"/>
  <c r="X351" i="1"/>
  <c r="X354" i="1"/>
  <c r="X358" i="1"/>
  <c r="X356" i="1"/>
  <c r="AD354" i="1"/>
  <c r="X355" i="1"/>
  <c r="R356" i="1"/>
  <c r="X357" i="1"/>
  <c r="K354" i="1"/>
  <c r="AA354" i="1"/>
  <c r="E355" i="1"/>
  <c r="I355" i="1"/>
  <c r="M355" i="1"/>
  <c r="Q355" i="1"/>
  <c r="U355" i="1"/>
  <c r="Y355" i="1"/>
  <c r="AC355" i="1"/>
  <c r="E357" i="1"/>
  <c r="I357" i="1"/>
  <c r="M357" i="1"/>
  <c r="Q357" i="1"/>
  <c r="U357" i="1"/>
  <c r="Y357" i="1"/>
  <c r="AC357" i="1"/>
  <c r="S358" i="1"/>
  <c r="F349" i="1"/>
  <c r="F354" i="1" s="1"/>
  <c r="J349" i="1"/>
  <c r="N349" i="1"/>
  <c r="R349" i="1"/>
  <c r="V349" i="1"/>
  <c r="Z349" i="1"/>
  <c r="AD349" i="1"/>
  <c r="AH349" i="1"/>
  <c r="L349" i="1"/>
  <c r="L357" i="1" s="1"/>
  <c r="H353" i="1"/>
  <c r="AB353" i="1"/>
  <c r="J354" i="1"/>
  <c r="P355" i="1"/>
  <c r="AF355" i="1"/>
  <c r="Z356" i="1"/>
  <c r="H357" i="1"/>
  <c r="T357" i="1"/>
  <c r="AF357" i="1"/>
  <c r="N358" i="1"/>
  <c r="Z358" i="1"/>
  <c r="G353" i="1"/>
  <c r="W353" i="1"/>
  <c r="K355" i="1"/>
  <c r="AA355" i="1"/>
  <c r="E358" i="1"/>
  <c r="I358" i="1"/>
  <c r="M358" i="1"/>
  <c r="Q358" i="1"/>
  <c r="U358" i="1"/>
  <c r="Y358" i="1"/>
  <c r="AC358" i="1"/>
  <c r="P353" i="1"/>
  <c r="X353" i="1"/>
  <c r="AF353" i="1"/>
  <c r="N354" i="1"/>
  <c r="Z354" i="1"/>
  <c r="H355" i="1"/>
  <c r="T355" i="1"/>
  <c r="AB355" i="1"/>
  <c r="J356" i="1"/>
  <c r="AH356" i="1"/>
  <c r="P357" i="1"/>
  <c r="AB357" i="1"/>
  <c r="J358" i="1"/>
  <c r="AH358" i="1"/>
  <c r="T349" i="1"/>
  <c r="T353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E353" i="1"/>
  <c r="I353" i="1"/>
  <c r="M353" i="1"/>
  <c r="Q353" i="1"/>
  <c r="U353" i="1"/>
  <c r="Y353" i="1"/>
  <c r="AC353" i="1"/>
  <c r="O357" i="1" l="1"/>
  <c r="V357" i="1"/>
  <c r="V353" i="1"/>
  <c r="V355" i="1"/>
  <c r="V351" i="1"/>
  <c r="AE356" i="1"/>
  <c r="O356" i="1"/>
  <c r="F358" i="1"/>
  <c r="V358" i="1"/>
  <c r="AA357" i="1"/>
  <c r="K357" i="1"/>
  <c r="W355" i="1"/>
  <c r="G355" i="1"/>
  <c r="S353" i="1"/>
  <c r="AH355" i="1"/>
  <c r="AH357" i="1"/>
  <c r="AH353" i="1"/>
  <c r="AH351" i="1"/>
  <c r="R355" i="1"/>
  <c r="R357" i="1"/>
  <c r="R353" i="1"/>
  <c r="R351" i="1"/>
  <c r="AE358" i="1"/>
  <c r="O358" i="1"/>
  <c r="AA356" i="1"/>
  <c r="K356" i="1"/>
  <c r="W354" i="1"/>
  <c r="G354" i="1"/>
  <c r="F356" i="1"/>
  <c r="R354" i="1"/>
  <c r="AE357" i="1"/>
  <c r="V356" i="1"/>
  <c r="W357" i="1"/>
  <c r="G357" i="1"/>
  <c r="S355" i="1"/>
  <c r="AE353" i="1"/>
  <c r="O353" i="1"/>
  <c r="AH354" i="1"/>
  <c r="AD357" i="1"/>
  <c r="AD353" i="1"/>
  <c r="AD355" i="1"/>
  <c r="AD351" i="1"/>
  <c r="N357" i="1"/>
  <c r="N353" i="1"/>
  <c r="N351" i="1"/>
  <c r="N355" i="1"/>
  <c r="AA358" i="1"/>
  <c r="K358" i="1"/>
  <c r="W356" i="1"/>
  <c r="G356" i="1"/>
  <c r="S354" i="1"/>
  <c r="AD358" i="1"/>
  <c r="L351" i="1"/>
  <c r="L356" i="1"/>
  <c r="L358" i="1"/>
  <c r="L354" i="1"/>
  <c r="F357" i="1"/>
  <c r="F353" i="1"/>
  <c r="F355" i="1"/>
  <c r="F351" i="1"/>
  <c r="T351" i="1"/>
  <c r="T358" i="1"/>
  <c r="T356" i="1"/>
  <c r="T354" i="1"/>
  <c r="S357" i="1"/>
  <c r="AE355" i="1"/>
  <c r="O355" i="1"/>
  <c r="AA353" i="1"/>
  <c r="K353" i="1"/>
  <c r="N356" i="1"/>
  <c r="V354" i="1"/>
  <c r="Z355" i="1"/>
  <c r="Z351" i="1"/>
  <c r="Z357" i="1"/>
  <c r="Z353" i="1"/>
  <c r="J355" i="1"/>
  <c r="J357" i="1"/>
  <c r="J353" i="1"/>
  <c r="J351" i="1"/>
  <c r="W358" i="1"/>
  <c r="G358" i="1"/>
  <c r="S356" i="1"/>
  <c r="AE354" i="1"/>
  <c r="O354" i="1"/>
  <c r="R358" i="1"/>
  <c r="AD356" i="1"/>
  <c r="L355" i="1"/>
  <c r="L353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<sst xmlns="http://schemas.openxmlformats.org/spreadsheetml/2006/main" count="713" uniqueCount="645">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</sst>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58997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96"/>
      <sheetName val="גיליון198"/>
      <sheetName val="גיליון200"/>
      <sheetName val="גיליון202"/>
      <sheetName val="גיליון204"/>
      <sheetName val="גיליון206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H21" sqref="H21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44621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2097.3270000000002</v>
      </c>
      <c r="F5">
        <v>196.65899999999999</v>
      </c>
      <c r="G5">
        <v>1307.0319999999999</v>
      </c>
      <c r="H5">
        <v>465.87700000000001</v>
      </c>
      <c r="I5">
        <v>382.42200000000003</v>
      </c>
      <c r="J5">
        <v>270.16899999999998</v>
      </c>
      <c r="K5">
        <v>557.60799999999995</v>
      </c>
      <c r="L5">
        <v>2018.8109999999999</v>
      </c>
      <c r="M5">
        <v>1871.713</v>
      </c>
      <c r="N5">
        <v>1731.1959999999999</v>
      </c>
      <c r="O5">
        <v>774.04700000000003</v>
      </c>
      <c r="P5">
        <v>829.03200000000004</v>
      </c>
      <c r="Q5">
        <v>56.451999999999998</v>
      </c>
      <c r="R5">
        <v>-10.455</v>
      </c>
      <c r="S5">
        <v>156.75899999999999</v>
      </c>
      <c r="T5">
        <v>821.03399999999999</v>
      </c>
      <c r="U5">
        <v>386.09300000000002</v>
      </c>
      <c r="V5">
        <v>780.74400000000003</v>
      </c>
      <c r="W5">
        <v>1014.63</v>
      </c>
      <c r="X5">
        <v>641.36199999999997</v>
      </c>
      <c r="Y5">
        <v>2599.2139999999999</v>
      </c>
      <c r="Z5">
        <v>206.471</v>
      </c>
      <c r="AA5">
        <v>207.279</v>
      </c>
      <c r="AB5">
        <v>1021.914</v>
      </c>
      <c r="AC5">
        <v>160.97399999999999</v>
      </c>
      <c r="AD5">
        <v>55.777000000000001</v>
      </c>
      <c r="AE5">
        <v>5808.5879999999997</v>
      </c>
      <c r="AF5">
        <v>4251.0559999999996</v>
      </c>
      <c r="AG5">
        <v>0</v>
      </c>
      <c r="AH5">
        <v>3.7999999999999999E-2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0</v>
      </c>
      <c r="F6">
        <v>302.37700000000001</v>
      </c>
      <c r="G6">
        <v>0.89700000000000002</v>
      </c>
      <c r="H6">
        <v>0.83599999999999997</v>
      </c>
      <c r="I6">
        <v>10.272</v>
      </c>
      <c r="J6">
        <v>0.104</v>
      </c>
      <c r="K6">
        <v>30.419</v>
      </c>
      <c r="L6">
        <v>3.2869999999999999</v>
      </c>
      <c r="M6">
        <v>191.12</v>
      </c>
      <c r="N6">
        <v>0.98099999999999998</v>
      </c>
      <c r="O6">
        <v>6.8479999999999999</v>
      </c>
      <c r="P6">
        <v>33.970999999999997</v>
      </c>
      <c r="Q6">
        <v>24.667000000000002</v>
      </c>
      <c r="R6">
        <v>59.62</v>
      </c>
      <c r="S6">
        <v>35.615000000000002</v>
      </c>
      <c r="T6">
        <v>121.14700000000001</v>
      </c>
      <c r="U6">
        <v>67.016000000000005</v>
      </c>
      <c r="V6">
        <v>6.3620000000000001</v>
      </c>
      <c r="W6">
        <v>22.152999999999999</v>
      </c>
      <c r="X6">
        <v>9.5890000000000004</v>
      </c>
      <c r="Y6">
        <v>160.03</v>
      </c>
      <c r="Z6">
        <v>0.70299999999999996</v>
      </c>
      <c r="AA6">
        <v>49.036000000000001</v>
      </c>
      <c r="AB6">
        <v>30.849</v>
      </c>
      <c r="AC6">
        <v>4.766</v>
      </c>
      <c r="AD6">
        <v>6.9000000000000006E-2</v>
      </c>
      <c r="AE6">
        <v>76.745999999999995</v>
      </c>
      <c r="AF6">
        <v>1802.492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20.100000000000001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28605.172999999999</v>
      </c>
      <c r="F14">
        <v>0</v>
      </c>
      <c r="G14">
        <v>0</v>
      </c>
      <c r="H14">
        <v>4460.4790000000003</v>
      </c>
      <c r="I14">
        <v>12852.359</v>
      </c>
      <c r="J14">
        <v>2981.788</v>
      </c>
      <c r="K14">
        <v>944.79499999999996</v>
      </c>
      <c r="L14">
        <v>35522.419000000002</v>
      </c>
      <c r="M14">
        <v>0</v>
      </c>
      <c r="N14">
        <v>0</v>
      </c>
      <c r="O14">
        <v>14913.498</v>
      </c>
      <c r="P14">
        <v>5545.2120000000004</v>
      </c>
      <c r="Q14">
        <v>1728.346</v>
      </c>
      <c r="R14">
        <v>365.64400000000001</v>
      </c>
      <c r="S14">
        <v>1728.058</v>
      </c>
      <c r="T14">
        <v>3943.6889999999999</v>
      </c>
      <c r="U14">
        <v>7611.1790000000001</v>
      </c>
      <c r="V14">
        <v>0</v>
      </c>
      <c r="W14">
        <v>0</v>
      </c>
      <c r="X14">
        <v>0</v>
      </c>
      <c r="Y14">
        <v>51907.228999999999</v>
      </c>
      <c r="Z14">
        <v>0</v>
      </c>
      <c r="AA14">
        <v>1459.4169999999999</v>
      </c>
      <c r="AB14">
        <v>0</v>
      </c>
      <c r="AC14">
        <v>3813.107</v>
      </c>
      <c r="AD14">
        <v>0</v>
      </c>
      <c r="AE14">
        <v>31980.006000000001</v>
      </c>
      <c r="AF14">
        <v>15977.519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34430.656000000003</v>
      </c>
      <c r="F16">
        <v>0</v>
      </c>
      <c r="G16">
        <v>0</v>
      </c>
      <c r="H16">
        <v>4527.4790000000003</v>
      </c>
      <c r="I16">
        <v>14443.775</v>
      </c>
      <c r="J16">
        <v>3792.4580000000001</v>
      </c>
      <c r="K16">
        <v>1277.1669999999999</v>
      </c>
      <c r="L16">
        <v>42279.561000000002</v>
      </c>
      <c r="M16">
        <v>0</v>
      </c>
      <c r="N16">
        <v>0</v>
      </c>
      <c r="O16">
        <v>14590.521000000001</v>
      </c>
      <c r="P16">
        <v>6822.5540000000001</v>
      </c>
      <c r="Q16">
        <v>1892.183</v>
      </c>
      <c r="R16">
        <v>521.05200000000002</v>
      </c>
      <c r="S16">
        <v>1471.126</v>
      </c>
      <c r="T16">
        <v>4069.74</v>
      </c>
      <c r="U16">
        <v>6944.9080000000004</v>
      </c>
      <c r="V16">
        <v>0</v>
      </c>
      <c r="W16">
        <v>0</v>
      </c>
      <c r="X16">
        <v>0</v>
      </c>
      <c r="Y16">
        <v>61401.499000000003</v>
      </c>
      <c r="Z16">
        <v>0</v>
      </c>
      <c r="AA16">
        <v>775.44299999999998</v>
      </c>
      <c r="AB16">
        <v>0</v>
      </c>
      <c r="AC16">
        <v>4036.5</v>
      </c>
      <c r="AD16">
        <v>0</v>
      </c>
      <c r="AE16">
        <v>36974.555999999997</v>
      </c>
      <c r="AF16">
        <v>20194.307000000001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4575.643</v>
      </c>
      <c r="F21">
        <v>0</v>
      </c>
      <c r="G21">
        <v>0</v>
      </c>
      <c r="H21">
        <v>0</v>
      </c>
      <c r="I21">
        <v>719.94399999999996</v>
      </c>
      <c r="J21">
        <v>0</v>
      </c>
      <c r="K21">
        <v>0</v>
      </c>
      <c r="L21">
        <v>3359.7379999999998</v>
      </c>
      <c r="M21">
        <v>0</v>
      </c>
      <c r="N21">
        <v>0</v>
      </c>
      <c r="O21">
        <v>479.96300000000002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18704.648000000001</v>
      </c>
      <c r="F60">
        <v>0</v>
      </c>
      <c r="G60">
        <v>0</v>
      </c>
      <c r="H60">
        <v>2508.5039999999999</v>
      </c>
      <c r="I60">
        <v>0</v>
      </c>
      <c r="J60">
        <v>1775.3489999999999</v>
      </c>
      <c r="K60">
        <v>511.76299999999998</v>
      </c>
      <c r="L60">
        <v>24021.919000000002</v>
      </c>
      <c r="M60">
        <v>0</v>
      </c>
      <c r="N60">
        <v>0</v>
      </c>
      <c r="O60">
        <v>0</v>
      </c>
      <c r="P60">
        <v>255.56299999999999</v>
      </c>
      <c r="Q60">
        <v>784.375</v>
      </c>
      <c r="R60">
        <v>334.49200000000002</v>
      </c>
      <c r="S60">
        <v>342.91199999999998</v>
      </c>
      <c r="T60">
        <v>1821.7349999999999</v>
      </c>
      <c r="U60">
        <v>1903.8879999999999</v>
      </c>
      <c r="V60">
        <v>0</v>
      </c>
      <c r="W60">
        <v>0</v>
      </c>
      <c r="X60">
        <v>0</v>
      </c>
      <c r="Y60">
        <v>18361.919999999998</v>
      </c>
      <c r="Z60">
        <v>0</v>
      </c>
      <c r="AA60">
        <v>312.90199999999999</v>
      </c>
      <c r="AB60">
        <v>0</v>
      </c>
      <c r="AC60">
        <v>1153.03</v>
      </c>
      <c r="AD60">
        <v>0</v>
      </c>
      <c r="AE60">
        <v>14719.089</v>
      </c>
      <c r="AF60">
        <v>9020.3050000000003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213.31200000000001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206.28700000000001</v>
      </c>
      <c r="AF61">
        <v>314.75700000000001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2634.14</v>
      </c>
      <c r="F62">
        <v>0</v>
      </c>
      <c r="G62">
        <v>0</v>
      </c>
      <c r="H62">
        <v>775.16700000000003</v>
      </c>
      <c r="I62">
        <v>0</v>
      </c>
      <c r="J62">
        <v>603.86900000000003</v>
      </c>
      <c r="K62">
        <v>122.524</v>
      </c>
      <c r="L62">
        <v>3074.212</v>
      </c>
      <c r="M62">
        <v>0</v>
      </c>
      <c r="N62">
        <v>0</v>
      </c>
      <c r="O62">
        <v>0</v>
      </c>
      <c r="P62">
        <v>263.00799999999998</v>
      </c>
      <c r="Q62">
        <v>217.67400000000001</v>
      </c>
      <c r="R62">
        <v>195.79300000000001</v>
      </c>
      <c r="S62">
        <v>216.90700000000001</v>
      </c>
      <c r="T62">
        <v>673.50800000000004</v>
      </c>
      <c r="U62">
        <v>484.24</v>
      </c>
      <c r="V62">
        <v>0</v>
      </c>
      <c r="W62">
        <v>0</v>
      </c>
      <c r="X62">
        <v>0</v>
      </c>
      <c r="Y62">
        <v>4455.4189999999999</v>
      </c>
      <c r="Z62">
        <v>0</v>
      </c>
      <c r="AA62">
        <v>125.63</v>
      </c>
      <c r="AB62">
        <v>0</v>
      </c>
      <c r="AC62">
        <v>425.05200000000002</v>
      </c>
      <c r="AD62">
        <v>0</v>
      </c>
      <c r="AE62">
        <v>3456.527</v>
      </c>
      <c r="AF62">
        <v>2935.88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3519.55</v>
      </c>
      <c r="F64">
        <v>0</v>
      </c>
      <c r="G64">
        <v>0</v>
      </c>
      <c r="H64">
        <v>950.16700000000003</v>
      </c>
      <c r="I64">
        <v>0</v>
      </c>
      <c r="J64">
        <v>357.09699999999998</v>
      </c>
      <c r="K64">
        <v>289.58499999999998</v>
      </c>
      <c r="L64">
        <v>4785.6890000000003</v>
      </c>
      <c r="M64">
        <v>0</v>
      </c>
      <c r="N64">
        <v>0</v>
      </c>
      <c r="O64">
        <v>0</v>
      </c>
      <c r="P64">
        <v>0</v>
      </c>
      <c r="Q64">
        <v>175.97800000000001</v>
      </c>
      <c r="R64">
        <v>221.44399999999999</v>
      </c>
      <c r="S64">
        <v>264.238</v>
      </c>
      <c r="T64">
        <v>668.63</v>
      </c>
      <c r="U64">
        <v>810.71100000000001</v>
      </c>
      <c r="V64">
        <v>0</v>
      </c>
      <c r="W64">
        <v>0</v>
      </c>
      <c r="X64">
        <v>0</v>
      </c>
      <c r="Y64">
        <v>3848.2289999999998</v>
      </c>
      <c r="Z64">
        <v>0</v>
      </c>
      <c r="AA64">
        <v>306.721</v>
      </c>
      <c r="AB64">
        <v>0</v>
      </c>
      <c r="AC64">
        <v>707.78499999999997</v>
      </c>
      <c r="AD64">
        <v>0</v>
      </c>
      <c r="AE64">
        <v>4195.2690000000002</v>
      </c>
      <c r="AF64">
        <v>2541.2449999999999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1427.184</v>
      </c>
      <c r="F65">
        <v>0</v>
      </c>
      <c r="G65">
        <v>0</v>
      </c>
      <c r="H65">
        <v>52.999000000000002</v>
      </c>
      <c r="I65">
        <v>0</v>
      </c>
      <c r="J65">
        <v>116.18600000000001</v>
      </c>
      <c r="K65">
        <v>14.956</v>
      </c>
      <c r="L65">
        <v>2404.7310000000002</v>
      </c>
      <c r="M65">
        <v>0</v>
      </c>
      <c r="N65">
        <v>0</v>
      </c>
      <c r="O65">
        <v>0</v>
      </c>
      <c r="P65">
        <v>0</v>
      </c>
      <c r="Q65">
        <v>66.626000000000005</v>
      </c>
      <c r="R65">
        <v>51.073999999999998</v>
      </c>
      <c r="S65">
        <v>0</v>
      </c>
      <c r="T65">
        <v>59.823999999999998</v>
      </c>
      <c r="U65">
        <v>124.209</v>
      </c>
      <c r="V65">
        <v>0</v>
      </c>
      <c r="W65">
        <v>0</v>
      </c>
      <c r="X65">
        <v>0</v>
      </c>
      <c r="Y65">
        <v>902.49099999999999</v>
      </c>
      <c r="Z65">
        <v>0</v>
      </c>
      <c r="AA65">
        <v>18.437999999999999</v>
      </c>
      <c r="AB65">
        <v>0</v>
      </c>
      <c r="AC65">
        <v>142.69999999999999</v>
      </c>
      <c r="AD65">
        <v>0</v>
      </c>
      <c r="AE65">
        <v>110.786</v>
      </c>
      <c r="AF65">
        <v>824.81299999999999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8617.9809999999998</v>
      </c>
      <c r="F66">
        <v>0</v>
      </c>
      <c r="G66">
        <v>0</v>
      </c>
      <c r="H66">
        <v>1074.02</v>
      </c>
      <c r="I66">
        <v>0</v>
      </c>
      <c r="J66">
        <v>533.60699999999997</v>
      </c>
      <c r="K66">
        <v>854.05899999999997</v>
      </c>
      <c r="L66">
        <v>6166.5110000000004</v>
      </c>
      <c r="M66">
        <v>0</v>
      </c>
      <c r="N66">
        <v>0</v>
      </c>
      <c r="O66">
        <v>0</v>
      </c>
      <c r="P66">
        <v>329.82600000000002</v>
      </c>
      <c r="Q66">
        <v>266.61099999999999</v>
      </c>
      <c r="R66">
        <v>164.86500000000001</v>
      </c>
      <c r="S66">
        <v>298.44799999999998</v>
      </c>
      <c r="T66">
        <v>735.50300000000004</v>
      </c>
      <c r="U66">
        <v>909.81799999999998</v>
      </c>
      <c r="V66">
        <v>0</v>
      </c>
      <c r="W66">
        <v>0</v>
      </c>
      <c r="X66">
        <v>0</v>
      </c>
      <c r="Y66">
        <v>6479.7860000000001</v>
      </c>
      <c r="Z66">
        <v>0</v>
      </c>
      <c r="AA66">
        <v>102.458</v>
      </c>
      <c r="AB66">
        <v>0</v>
      </c>
      <c r="AC66">
        <v>1579.6780000000001</v>
      </c>
      <c r="AD66">
        <v>0</v>
      </c>
      <c r="AE66">
        <v>6485.0950000000003</v>
      </c>
      <c r="AF66">
        <v>1810.3779999999999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629.38800000000003</v>
      </c>
      <c r="F68">
        <v>0</v>
      </c>
      <c r="G68">
        <v>0</v>
      </c>
      <c r="H68">
        <v>305.05200000000002</v>
      </c>
      <c r="I68">
        <v>0</v>
      </c>
      <c r="J68">
        <v>232.15100000000001</v>
      </c>
      <c r="K68">
        <v>36.838000000000001</v>
      </c>
      <c r="L68">
        <v>0</v>
      </c>
      <c r="M68">
        <v>0</v>
      </c>
      <c r="N68">
        <v>0</v>
      </c>
      <c r="O68">
        <v>0</v>
      </c>
      <c r="P68">
        <v>0</v>
      </c>
      <c r="Q68">
        <v>171.964</v>
      </c>
      <c r="R68">
        <v>72.915000000000006</v>
      </c>
      <c r="S68">
        <v>16.085999999999999</v>
      </c>
      <c r="T68">
        <v>0</v>
      </c>
      <c r="U68">
        <v>63.627000000000002</v>
      </c>
      <c r="V68">
        <v>0</v>
      </c>
      <c r="W68">
        <v>0</v>
      </c>
      <c r="X68">
        <v>0</v>
      </c>
      <c r="Y68">
        <v>616.49099999999999</v>
      </c>
      <c r="Z68">
        <v>0</v>
      </c>
      <c r="AA68">
        <v>19.776</v>
      </c>
      <c r="AB68">
        <v>0</v>
      </c>
      <c r="AC68">
        <v>99.954999999999998</v>
      </c>
      <c r="AD68">
        <v>0</v>
      </c>
      <c r="AE68">
        <v>0</v>
      </c>
      <c r="AF68">
        <v>695.80600000000004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212.464</v>
      </c>
      <c r="F69">
        <v>0</v>
      </c>
      <c r="G69">
        <v>0</v>
      </c>
      <c r="H69">
        <v>34.781999999999996</v>
      </c>
      <c r="I69">
        <v>0</v>
      </c>
      <c r="J69">
        <v>21.937000000000001</v>
      </c>
      <c r="K69">
        <v>4.0220000000000002</v>
      </c>
      <c r="L69">
        <v>300.01799999999997</v>
      </c>
      <c r="M69">
        <v>0</v>
      </c>
      <c r="N69">
        <v>0</v>
      </c>
      <c r="O69">
        <v>0</v>
      </c>
      <c r="P69">
        <v>0</v>
      </c>
      <c r="Q69">
        <v>11.949</v>
      </c>
      <c r="R69">
        <v>0</v>
      </c>
      <c r="S69">
        <v>0</v>
      </c>
      <c r="T69">
        <v>25.658999999999999</v>
      </c>
      <c r="U69">
        <v>24.978999999999999</v>
      </c>
      <c r="V69">
        <v>0</v>
      </c>
      <c r="W69">
        <v>0</v>
      </c>
      <c r="X69">
        <v>0</v>
      </c>
      <c r="Y69">
        <v>205.703</v>
      </c>
      <c r="Z69">
        <v>0</v>
      </c>
      <c r="AA69">
        <v>6.2089999999999996</v>
      </c>
      <c r="AB69">
        <v>0</v>
      </c>
      <c r="AC69">
        <v>20.254999999999999</v>
      </c>
      <c r="AD69">
        <v>0</v>
      </c>
      <c r="AE69">
        <v>0</v>
      </c>
      <c r="AF69">
        <v>145.14699999999999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1771.056</v>
      </c>
      <c r="F70">
        <v>0</v>
      </c>
      <c r="G70">
        <v>0</v>
      </c>
      <c r="H70">
        <v>349.44400000000002</v>
      </c>
      <c r="I70">
        <v>0</v>
      </c>
      <c r="J70">
        <v>201.267</v>
      </c>
      <c r="K70">
        <v>51.3</v>
      </c>
      <c r="L70">
        <v>1672.693</v>
      </c>
      <c r="M70">
        <v>0</v>
      </c>
      <c r="N70">
        <v>0</v>
      </c>
      <c r="O70">
        <v>0</v>
      </c>
      <c r="P70">
        <v>0</v>
      </c>
      <c r="Q70">
        <v>194.13900000000001</v>
      </c>
      <c r="R70">
        <v>74.506</v>
      </c>
      <c r="S70">
        <v>162.821</v>
      </c>
      <c r="T70">
        <v>278.79199999999997</v>
      </c>
      <c r="U70">
        <v>272.93099999999998</v>
      </c>
      <c r="V70">
        <v>0</v>
      </c>
      <c r="W70">
        <v>0</v>
      </c>
      <c r="X70">
        <v>0</v>
      </c>
      <c r="Y70">
        <v>668.61400000000003</v>
      </c>
      <c r="Z70">
        <v>0</v>
      </c>
      <c r="AA70">
        <v>75.5</v>
      </c>
      <c r="AB70">
        <v>0</v>
      </c>
      <c r="AC70">
        <v>663.05799999999999</v>
      </c>
      <c r="AD70">
        <v>0</v>
      </c>
      <c r="AE70">
        <v>0</v>
      </c>
      <c r="AF70">
        <v>449.358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245.74600000000001</v>
      </c>
      <c r="F72">
        <v>0</v>
      </c>
      <c r="G72">
        <v>0</v>
      </c>
      <c r="H72">
        <v>36.542000000000002</v>
      </c>
      <c r="I72">
        <v>0</v>
      </c>
      <c r="J72">
        <v>23.751999999999999</v>
      </c>
      <c r="K72">
        <v>4.5679999999999996</v>
      </c>
      <c r="L72">
        <v>263.38600000000002</v>
      </c>
      <c r="M72">
        <v>0</v>
      </c>
      <c r="N72">
        <v>0</v>
      </c>
      <c r="O72">
        <v>0</v>
      </c>
      <c r="P72">
        <v>0</v>
      </c>
      <c r="Q72">
        <v>16.443999999999999</v>
      </c>
      <c r="R72">
        <v>9.1359999999999992</v>
      </c>
      <c r="S72">
        <v>0</v>
      </c>
      <c r="T72">
        <v>20.555</v>
      </c>
      <c r="U72">
        <v>9.1359999999999992</v>
      </c>
      <c r="V72">
        <v>0</v>
      </c>
      <c r="W72">
        <v>0</v>
      </c>
      <c r="X72">
        <v>0</v>
      </c>
      <c r="Y72">
        <v>91.355000000000004</v>
      </c>
      <c r="Z72">
        <v>0</v>
      </c>
      <c r="AA72">
        <v>2.7410000000000001</v>
      </c>
      <c r="AB72">
        <v>0</v>
      </c>
      <c r="AC72">
        <v>0</v>
      </c>
      <c r="AD72">
        <v>0</v>
      </c>
      <c r="AE72">
        <v>0</v>
      </c>
      <c r="AF72">
        <v>1393.412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734.47400000000005</v>
      </c>
      <c r="F77">
        <v>0</v>
      </c>
      <c r="G77">
        <v>0</v>
      </c>
      <c r="H77">
        <v>144.27199999999999</v>
      </c>
      <c r="I77">
        <v>0</v>
      </c>
      <c r="J77">
        <v>88.53</v>
      </c>
      <c r="K77">
        <v>19.672999999999998</v>
      </c>
      <c r="L77">
        <v>921.37199999999996</v>
      </c>
      <c r="M77">
        <v>0</v>
      </c>
      <c r="N77">
        <v>0</v>
      </c>
      <c r="O77">
        <v>0</v>
      </c>
      <c r="P77">
        <v>0</v>
      </c>
      <c r="Q77">
        <v>55.741</v>
      </c>
      <c r="R77">
        <v>32.789000000000001</v>
      </c>
      <c r="S77">
        <v>0</v>
      </c>
      <c r="T77">
        <v>108.20399999999999</v>
      </c>
      <c r="U77">
        <v>104.925</v>
      </c>
      <c r="V77">
        <v>0</v>
      </c>
      <c r="W77">
        <v>0</v>
      </c>
      <c r="X77">
        <v>0</v>
      </c>
      <c r="Y77">
        <v>904.97699999999998</v>
      </c>
      <c r="Z77">
        <v>0</v>
      </c>
      <c r="AA77">
        <v>26.231000000000002</v>
      </c>
      <c r="AB77">
        <v>0</v>
      </c>
      <c r="AC77">
        <v>160.666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1494.501</v>
      </c>
      <c r="F78">
        <v>0</v>
      </c>
      <c r="G78">
        <v>0</v>
      </c>
      <c r="H78">
        <v>202.58799999999999</v>
      </c>
      <c r="I78">
        <v>0</v>
      </c>
      <c r="J78">
        <v>125.962</v>
      </c>
      <c r="K78">
        <v>24.065000000000001</v>
      </c>
      <c r="L78">
        <v>1915.2180000000001</v>
      </c>
      <c r="M78">
        <v>0</v>
      </c>
      <c r="N78">
        <v>0</v>
      </c>
      <c r="O78">
        <v>0</v>
      </c>
      <c r="P78">
        <v>0</v>
      </c>
      <c r="Q78">
        <v>75.543999999999997</v>
      </c>
      <c r="R78">
        <v>51.213999999999999</v>
      </c>
      <c r="S78">
        <v>0</v>
      </c>
      <c r="T78">
        <v>142.34899999999999</v>
      </c>
      <c r="U78">
        <v>112.78400000000001</v>
      </c>
      <c r="V78">
        <v>0</v>
      </c>
      <c r="W78">
        <v>0</v>
      </c>
      <c r="X78">
        <v>0</v>
      </c>
      <c r="Y78">
        <v>1019.788</v>
      </c>
      <c r="Z78">
        <v>0</v>
      </c>
      <c r="AA78">
        <v>31.74</v>
      </c>
      <c r="AB78">
        <v>0</v>
      </c>
      <c r="AC78">
        <v>0</v>
      </c>
      <c r="AD78">
        <v>0</v>
      </c>
      <c r="AE78">
        <v>0</v>
      </c>
      <c r="AF78">
        <v>642.88699999999994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19881.423999999999</v>
      </c>
      <c r="H102">
        <v>5330.7060000000001</v>
      </c>
      <c r="I102">
        <v>0</v>
      </c>
      <c r="J102">
        <v>2047.124</v>
      </c>
      <c r="K102">
        <v>2113.9029999999998</v>
      </c>
      <c r="L102">
        <v>0</v>
      </c>
      <c r="M102">
        <v>0</v>
      </c>
      <c r="N102">
        <v>21394.832999999999</v>
      </c>
      <c r="O102">
        <v>0</v>
      </c>
      <c r="P102">
        <v>1280.3040000000001</v>
      </c>
      <c r="Q102">
        <v>383.95600000000002</v>
      </c>
      <c r="R102">
        <v>861.51</v>
      </c>
      <c r="S102">
        <v>2060.8319999999999</v>
      </c>
      <c r="T102">
        <v>4791.6670000000004</v>
      </c>
      <c r="U102">
        <v>982.94899999999996</v>
      </c>
      <c r="V102">
        <v>7174.1980000000003</v>
      </c>
      <c r="W102">
        <v>0</v>
      </c>
      <c r="X102">
        <v>0</v>
      </c>
      <c r="Y102">
        <v>15364.369000000001</v>
      </c>
      <c r="Z102">
        <v>2547.636</v>
      </c>
      <c r="AA102">
        <v>1305.3520000000001</v>
      </c>
      <c r="AB102">
        <v>0</v>
      </c>
      <c r="AC102">
        <v>182.07900000000001</v>
      </c>
      <c r="AD102">
        <v>575.327</v>
      </c>
      <c r="AE102">
        <v>21633.633000000002</v>
      </c>
      <c r="AF102">
        <v>12800.409</v>
      </c>
      <c r="AG102">
        <v>0</v>
      </c>
      <c r="AH102">
        <v>19.045999999999999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357.60199999999998</v>
      </c>
      <c r="H103">
        <v>3437.989</v>
      </c>
      <c r="I103">
        <v>0</v>
      </c>
      <c r="J103">
        <v>1367.462</v>
      </c>
      <c r="K103">
        <v>1105.1579999999999</v>
      </c>
      <c r="L103">
        <v>719.10699999999997</v>
      </c>
      <c r="M103">
        <v>0</v>
      </c>
      <c r="N103">
        <v>1441.518</v>
      </c>
      <c r="O103">
        <v>0</v>
      </c>
      <c r="P103">
        <v>2135.4899999999998</v>
      </c>
      <c r="Q103">
        <v>228.00299999999999</v>
      </c>
      <c r="R103">
        <v>671.35199999999998</v>
      </c>
      <c r="S103">
        <v>1285.9870000000001</v>
      </c>
      <c r="T103">
        <v>3186.0529999999999</v>
      </c>
      <c r="U103">
        <v>762.52</v>
      </c>
      <c r="V103">
        <v>4385.9040000000005</v>
      </c>
      <c r="W103">
        <v>0</v>
      </c>
      <c r="X103">
        <v>0</v>
      </c>
      <c r="Y103">
        <v>8372.8690000000006</v>
      </c>
      <c r="Z103">
        <v>2016.61</v>
      </c>
      <c r="AA103">
        <v>774.23099999999999</v>
      </c>
      <c r="AB103">
        <v>0</v>
      </c>
      <c r="AC103">
        <v>165.59700000000001</v>
      </c>
      <c r="AD103">
        <v>696.56500000000005</v>
      </c>
      <c r="AE103">
        <v>6440.1980000000003</v>
      </c>
      <c r="AF103">
        <v>11966.308999999999</v>
      </c>
      <c r="AG103">
        <v>0</v>
      </c>
      <c r="AH103">
        <v>19.931000000000001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349.56</v>
      </c>
      <c r="F104">
        <v>0</v>
      </c>
      <c r="G104">
        <v>0</v>
      </c>
      <c r="H104">
        <v>1868.2760000000001</v>
      </c>
      <c r="I104">
        <v>0</v>
      </c>
      <c r="J104">
        <v>318.97000000000003</v>
      </c>
      <c r="K104">
        <v>453.22899999999998</v>
      </c>
      <c r="L104">
        <v>378.69</v>
      </c>
      <c r="M104">
        <v>0</v>
      </c>
      <c r="N104">
        <v>0</v>
      </c>
      <c r="O104">
        <v>0</v>
      </c>
      <c r="P104">
        <v>233.56800000000001</v>
      </c>
      <c r="Q104">
        <v>78.721999999999994</v>
      </c>
      <c r="R104">
        <v>385.84300000000002</v>
      </c>
      <c r="S104">
        <v>954.71699999999998</v>
      </c>
      <c r="T104">
        <v>2494.4250000000002</v>
      </c>
      <c r="U104">
        <v>226.77</v>
      </c>
      <c r="V104">
        <v>2774.3879999999999</v>
      </c>
      <c r="W104">
        <v>0</v>
      </c>
      <c r="X104">
        <v>0</v>
      </c>
      <c r="Y104">
        <v>2115.502</v>
      </c>
      <c r="Z104">
        <v>752.38699999999994</v>
      </c>
      <c r="AA104">
        <v>322.613</v>
      </c>
      <c r="AB104">
        <v>0</v>
      </c>
      <c r="AC104">
        <v>74.936000000000007</v>
      </c>
      <c r="AD104">
        <v>328.947</v>
      </c>
      <c r="AE104">
        <v>0</v>
      </c>
      <c r="AF104">
        <v>4869.0020000000004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139.636</v>
      </c>
      <c r="T109">
        <v>0</v>
      </c>
      <c r="U109">
        <v>0</v>
      </c>
      <c r="V109">
        <v>233.48</v>
      </c>
      <c r="W109">
        <v>0</v>
      </c>
      <c r="X109">
        <v>0</v>
      </c>
      <c r="Y109">
        <v>0</v>
      </c>
      <c r="Z109">
        <v>68.427000000000007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609.51599999999996</v>
      </c>
      <c r="G110">
        <v>0</v>
      </c>
      <c r="H110">
        <v>1541.7629999999999</v>
      </c>
      <c r="I110">
        <v>0</v>
      </c>
      <c r="J110">
        <v>337.15100000000001</v>
      </c>
      <c r="K110">
        <v>396.62900000000002</v>
      </c>
      <c r="L110">
        <v>0</v>
      </c>
      <c r="M110">
        <v>424.01100000000002</v>
      </c>
      <c r="N110">
        <v>0</v>
      </c>
      <c r="O110">
        <v>0</v>
      </c>
      <c r="P110">
        <v>213.24700000000001</v>
      </c>
      <c r="Q110">
        <v>65.468999999999994</v>
      </c>
      <c r="R110">
        <v>280.25200000000001</v>
      </c>
      <c r="S110">
        <v>653.30100000000004</v>
      </c>
      <c r="T110">
        <v>2384.598</v>
      </c>
      <c r="U110">
        <v>463.834</v>
      </c>
      <c r="V110">
        <v>1879.7429999999999</v>
      </c>
      <c r="W110">
        <v>0</v>
      </c>
      <c r="X110">
        <v>0</v>
      </c>
      <c r="Y110">
        <v>2552.6109999999999</v>
      </c>
      <c r="Z110">
        <v>680.26099999999997</v>
      </c>
      <c r="AA110">
        <v>161.482</v>
      </c>
      <c r="AB110">
        <v>0</v>
      </c>
      <c r="AC110">
        <v>0</v>
      </c>
      <c r="AD110">
        <v>250.63300000000001</v>
      </c>
      <c r="AE110">
        <v>1015.86</v>
      </c>
      <c r="AF110">
        <v>4258.2449999999999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5858.7020000000002</v>
      </c>
      <c r="F114">
        <v>0</v>
      </c>
      <c r="G114">
        <v>35078.851999999999</v>
      </c>
      <c r="H114">
        <v>266.387</v>
      </c>
      <c r="I114">
        <v>0</v>
      </c>
      <c r="J114">
        <v>203.917</v>
      </c>
      <c r="K114">
        <v>338.947</v>
      </c>
      <c r="L114">
        <v>7738.2719999999999</v>
      </c>
      <c r="M114">
        <v>0</v>
      </c>
      <c r="N114">
        <v>38376.097000000002</v>
      </c>
      <c r="O114">
        <v>0</v>
      </c>
      <c r="P114">
        <v>0</v>
      </c>
      <c r="Q114">
        <v>0</v>
      </c>
      <c r="R114">
        <v>0</v>
      </c>
      <c r="S114">
        <v>189.56899999999999</v>
      </c>
      <c r="T114">
        <v>628.90499999999997</v>
      </c>
      <c r="U114">
        <v>0</v>
      </c>
      <c r="V114">
        <v>3490.9319999999998</v>
      </c>
      <c r="W114">
        <v>0</v>
      </c>
      <c r="X114">
        <v>2537.8150000000001</v>
      </c>
      <c r="Y114">
        <v>19840.287</v>
      </c>
      <c r="Z114">
        <v>458.19499999999999</v>
      </c>
      <c r="AA114">
        <v>339.714</v>
      </c>
      <c r="AB114">
        <v>0</v>
      </c>
      <c r="AC114">
        <v>232.64599999999999</v>
      </c>
      <c r="AD114">
        <v>97.02</v>
      </c>
      <c r="AE114">
        <v>7604.5749999999998</v>
      </c>
      <c r="AF114">
        <v>1789.8</v>
      </c>
      <c r="AG114">
        <v>0</v>
      </c>
      <c r="AH114">
        <v>174.905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5954.95</v>
      </c>
      <c r="F115">
        <v>30419.63</v>
      </c>
      <c r="G115">
        <v>0</v>
      </c>
      <c r="H115">
        <v>7388.86</v>
      </c>
      <c r="I115">
        <v>0</v>
      </c>
      <c r="J115">
        <v>3103.2809999999999</v>
      </c>
      <c r="K115">
        <v>3220.6689999999999</v>
      </c>
      <c r="L115">
        <v>6083.3689999999997</v>
      </c>
      <c r="M115">
        <v>36657.517999999996</v>
      </c>
      <c r="N115">
        <v>0</v>
      </c>
      <c r="O115">
        <v>0</v>
      </c>
      <c r="P115">
        <v>3902.52</v>
      </c>
      <c r="Q115">
        <v>483.81599999999997</v>
      </c>
      <c r="R115">
        <v>1317.473</v>
      </c>
      <c r="S115">
        <v>2901.4459999999999</v>
      </c>
      <c r="T115">
        <v>6247.1589999999997</v>
      </c>
      <c r="U115">
        <v>2488.7060000000001</v>
      </c>
      <c r="V115">
        <v>14616.341</v>
      </c>
      <c r="W115">
        <v>10385.401</v>
      </c>
      <c r="X115">
        <v>3555.3890000000001</v>
      </c>
      <c r="Y115">
        <v>39508.724999999999</v>
      </c>
      <c r="Z115">
        <v>13148.916999999999</v>
      </c>
      <c r="AA115">
        <v>1723.492</v>
      </c>
      <c r="AB115">
        <v>11716.944</v>
      </c>
      <c r="AC115">
        <v>671.11699999999996</v>
      </c>
      <c r="AD115">
        <v>1002.193</v>
      </c>
      <c r="AE115">
        <v>25798.805</v>
      </c>
      <c r="AF115">
        <v>25479.578000000001</v>
      </c>
      <c r="AG115">
        <v>0</v>
      </c>
      <c r="AH115">
        <v>79.206000000000003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10576.561</v>
      </c>
      <c r="F116">
        <v>0</v>
      </c>
      <c r="G116">
        <v>0</v>
      </c>
      <c r="H116">
        <v>779.98800000000006</v>
      </c>
      <c r="I116">
        <v>0</v>
      </c>
      <c r="J116">
        <v>3665.7689999999998</v>
      </c>
      <c r="K116">
        <v>1304.6300000000001</v>
      </c>
      <c r="L116">
        <v>12869.736999999999</v>
      </c>
      <c r="M116">
        <v>0</v>
      </c>
      <c r="N116">
        <v>0</v>
      </c>
      <c r="O116">
        <v>0</v>
      </c>
      <c r="P116">
        <v>8554.5580000000009</v>
      </c>
      <c r="Q116">
        <v>1070.7270000000001</v>
      </c>
      <c r="R116">
        <v>176.38900000000001</v>
      </c>
      <c r="S116">
        <v>1371.2439999999999</v>
      </c>
      <c r="T116">
        <v>3103.34</v>
      </c>
      <c r="U116">
        <v>8998.4419999999991</v>
      </c>
      <c r="V116">
        <v>0</v>
      </c>
      <c r="W116">
        <v>0</v>
      </c>
      <c r="X116">
        <v>5251.6469999999999</v>
      </c>
      <c r="Y116">
        <v>66085.914999999994</v>
      </c>
      <c r="Z116">
        <v>0</v>
      </c>
      <c r="AA116">
        <v>1252.6949999999999</v>
      </c>
      <c r="AB116">
        <v>0</v>
      </c>
      <c r="AC116">
        <v>915.45100000000002</v>
      </c>
      <c r="AD116">
        <v>0</v>
      </c>
      <c r="AE116">
        <v>20849.685000000001</v>
      </c>
      <c r="AF116">
        <v>3807.6370000000002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1607.8489999999999</v>
      </c>
      <c r="F120">
        <v>28113.352999999999</v>
      </c>
      <c r="G120">
        <v>0</v>
      </c>
      <c r="H120">
        <v>1118.78</v>
      </c>
      <c r="I120">
        <v>0</v>
      </c>
      <c r="J120">
        <v>85.311000000000007</v>
      </c>
      <c r="K120">
        <v>249.494</v>
      </c>
      <c r="L120">
        <v>2370.4470000000001</v>
      </c>
      <c r="M120">
        <v>33172.264999999999</v>
      </c>
      <c r="N120">
        <v>0</v>
      </c>
      <c r="O120">
        <v>0</v>
      </c>
      <c r="P120">
        <v>408.85300000000001</v>
      </c>
      <c r="Q120">
        <v>41.192</v>
      </c>
      <c r="R120">
        <v>250.881</v>
      </c>
      <c r="S120">
        <v>483.86200000000002</v>
      </c>
      <c r="T120">
        <v>1439.672</v>
      </c>
      <c r="U120">
        <v>345.72399999999999</v>
      </c>
      <c r="V120">
        <v>2471.6320000000001</v>
      </c>
      <c r="W120">
        <v>12352.290999999999</v>
      </c>
      <c r="X120">
        <v>0</v>
      </c>
      <c r="Y120">
        <v>1002.835</v>
      </c>
      <c r="Z120">
        <v>4750.7669999999998</v>
      </c>
      <c r="AA120">
        <v>316.90499999999997</v>
      </c>
      <c r="AB120">
        <v>11711.963</v>
      </c>
      <c r="AC120">
        <v>175.05600000000001</v>
      </c>
      <c r="AD120">
        <v>157.18299999999999</v>
      </c>
      <c r="AE120">
        <v>3581.2130000000002</v>
      </c>
      <c r="AF120">
        <v>8563.125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154.602</v>
      </c>
      <c r="H124">
        <v>246.44900000000001</v>
      </c>
      <c r="I124">
        <v>0</v>
      </c>
      <c r="J124">
        <v>115.248</v>
      </c>
      <c r="K124">
        <v>229.459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47.92</v>
      </c>
      <c r="R124">
        <v>65.977000000000004</v>
      </c>
      <c r="S124">
        <v>267.54700000000003</v>
      </c>
      <c r="T124">
        <v>329.87299999999999</v>
      </c>
      <c r="U124">
        <v>0</v>
      </c>
      <c r="V124">
        <v>353.863</v>
      </c>
      <c r="W124">
        <v>0</v>
      </c>
      <c r="X124">
        <v>0</v>
      </c>
      <c r="Y124">
        <v>1259.866</v>
      </c>
      <c r="Z124">
        <v>103.06699999999999</v>
      </c>
      <c r="AA124">
        <v>99.748000000000005</v>
      </c>
      <c r="AB124">
        <v>0</v>
      </c>
      <c r="AC124">
        <v>0</v>
      </c>
      <c r="AD124">
        <v>66.183999999999997</v>
      </c>
      <c r="AE124">
        <v>0</v>
      </c>
      <c r="AF124">
        <v>0</v>
      </c>
      <c r="AG124">
        <v>0</v>
      </c>
      <c r="AH124">
        <v>110.29600000000001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2.6219999999999999</v>
      </c>
      <c r="F138">
        <v>0</v>
      </c>
      <c r="G138">
        <v>0</v>
      </c>
      <c r="H138">
        <v>0.46899999999999997</v>
      </c>
      <c r="I138">
        <v>0</v>
      </c>
      <c r="J138">
        <v>0.25</v>
      </c>
      <c r="K138">
        <v>4.7E-2</v>
      </c>
      <c r="L138">
        <v>3.5259999999999998</v>
      </c>
      <c r="M138">
        <v>0</v>
      </c>
      <c r="N138">
        <v>0</v>
      </c>
      <c r="O138">
        <v>0</v>
      </c>
      <c r="P138">
        <v>0</v>
      </c>
      <c r="Q138">
        <v>0.17799999999999999</v>
      </c>
      <c r="R138">
        <v>9.4E-2</v>
      </c>
      <c r="S138">
        <v>0</v>
      </c>
      <c r="T138">
        <v>0.23499999999999999</v>
      </c>
      <c r="U138">
        <v>0.05</v>
      </c>
      <c r="V138">
        <v>0</v>
      </c>
      <c r="W138">
        <v>0</v>
      </c>
      <c r="X138">
        <v>0</v>
      </c>
      <c r="Y138">
        <v>0.51600000000000001</v>
      </c>
      <c r="Z138">
        <v>0</v>
      </c>
      <c r="AA138">
        <v>1.6E-2</v>
      </c>
      <c r="AB138">
        <v>0</v>
      </c>
      <c r="AC138">
        <v>0.46899999999999997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1573.4880000000001</v>
      </c>
      <c r="F194">
        <v>0</v>
      </c>
      <c r="G194">
        <v>0</v>
      </c>
      <c r="H194">
        <v>274.02199999999999</v>
      </c>
      <c r="I194">
        <v>0</v>
      </c>
      <c r="J194">
        <v>149.85599999999999</v>
      </c>
      <c r="K194">
        <v>28.901</v>
      </c>
      <c r="L194">
        <v>2258.5439999999999</v>
      </c>
      <c r="M194">
        <v>0</v>
      </c>
      <c r="N194">
        <v>0</v>
      </c>
      <c r="O194">
        <v>0</v>
      </c>
      <c r="P194">
        <v>0</v>
      </c>
      <c r="Q194">
        <v>181.96799999999999</v>
      </c>
      <c r="R194">
        <v>0</v>
      </c>
      <c r="S194">
        <v>0</v>
      </c>
      <c r="T194">
        <v>144.50399999999999</v>
      </c>
      <c r="U194">
        <v>65.293999999999997</v>
      </c>
      <c r="V194">
        <v>0</v>
      </c>
      <c r="W194">
        <v>0</v>
      </c>
      <c r="X194">
        <v>0</v>
      </c>
      <c r="Y194">
        <v>1063.442</v>
      </c>
      <c r="Z194">
        <v>0</v>
      </c>
      <c r="AA194">
        <v>26.76</v>
      </c>
      <c r="AB194">
        <v>0</v>
      </c>
      <c r="AC194">
        <v>113.002</v>
      </c>
      <c r="AD194">
        <v>0</v>
      </c>
      <c r="AE194">
        <v>991.19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12643.477000000001</v>
      </c>
      <c r="F278">
        <v>0</v>
      </c>
      <c r="G278">
        <v>0</v>
      </c>
      <c r="H278">
        <v>2960.2109999999998</v>
      </c>
      <c r="I278">
        <v>0</v>
      </c>
      <c r="J278">
        <v>0</v>
      </c>
      <c r="K278">
        <v>6.585</v>
      </c>
      <c r="L278">
        <v>15941.421</v>
      </c>
      <c r="M278">
        <v>0</v>
      </c>
      <c r="N278">
        <v>952.86099999999999</v>
      </c>
      <c r="O278">
        <v>3081.6529999999998</v>
      </c>
      <c r="P278">
        <v>3026.78</v>
      </c>
      <c r="Q278">
        <v>812.34400000000005</v>
      </c>
      <c r="R278">
        <v>561.28099999999995</v>
      </c>
      <c r="S278">
        <v>1308.393</v>
      </c>
      <c r="T278">
        <v>3689.3249999999998</v>
      </c>
      <c r="U278">
        <v>3394.84</v>
      </c>
      <c r="V278">
        <v>552.13499999999999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723.26400000000001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219.68899999999999</v>
      </c>
      <c r="F333">
        <v>0</v>
      </c>
      <c r="G333">
        <v>30.253</v>
      </c>
      <c r="H333">
        <v>56.578000000000003</v>
      </c>
      <c r="I333">
        <v>0</v>
      </c>
      <c r="J333">
        <v>18.777000000000001</v>
      </c>
      <c r="K333">
        <v>8.4610000000000003</v>
      </c>
      <c r="L333">
        <v>380.98200000000003</v>
      </c>
      <c r="M333">
        <v>0</v>
      </c>
      <c r="N333">
        <v>34.551000000000002</v>
      </c>
      <c r="O333">
        <v>0</v>
      </c>
      <c r="P333">
        <v>13.032</v>
      </c>
      <c r="Q333">
        <v>5.6959999999999997</v>
      </c>
      <c r="R333">
        <v>6.2450000000000001</v>
      </c>
      <c r="S333">
        <v>9.0589999999999993</v>
      </c>
      <c r="T333">
        <v>171.142</v>
      </c>
      <c r="U333">
        <v>26.337</v>
      </c>
      <c r="V333">
        <v>29.584</v>
      </c>
      <c r="W333">
        <v>0</v>
      </c>
      <c r="X333">
        <v>0</v>
      </c>
      <c r="Y333">
        <v>127.221</v>
      </c>
      <c r="Z333">
        <v>12.654</v>
      </c>
      <c r="AA333">
        <v>9.843</v>
      </c>
      <c r="AB333">
        <v>0</v>
      </c>
      <c r="AC333">
        <v>14.513</v>
      </c>
      <c r="AD333">
        <v>2.8769999999999998</v>
      </c>
      <c r="AE333">
        <v>143.91800000000001</v>
      </c>
      <c r="AF333">
        <v>257.38099999999997</v>
      </c>
      <c r="AG333">
        <v>0</v>
      </c>
      <c r="AH333">
        <v>0.17599999999999999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-76.86</v>
      </c>
      <c r="F334">
        <v>-24.907</v>
      </c>
      <c r="G334">
        <v>-28.574999999999999</v>
      </c>
      <c r="H334">
        <v>-22.11</v>
      </c>
      <c r="I334">
        <v>-11.877000000000001</v>
      </c>
      <c r="J334">
        <v>-11.414999999999999</v>
      </c>
      <c r="K334">
        <v>-9.2219999999999995</v>
      </c>
      <c r="L334">
        <v>-110.212</v>
      </c>
      <c r="M334">
        <v>-31.814</v>
      </c>
      <c r="N334">
        <v>-35.994</v>
      </c>
      <c r="O334">
        <v>-13.814</v>
      </c>
      <c r="P334">
        <v>-5.5670000000000002</v>
      </c>
      <c r="Q334">
        <v>-5.2919999999999998</v>
      </c>
      <c r="R334">
        <v>-3.052</v>
      </c>
      <c r="S334">
        <v>-7.6520000000000001</v>
      </c>
      <c r="T334">
        <v>-16.893000000000001</v>
      </c>
      <c r="U334">
        <v>-16.462</v>
      </c>
      <c r="V334">
        <v>-15.547000000000001</v>
      </c>
      <c r="W334">
        <v>-9.984</v>
      </c>
      <c r="X334">
        <v>-3.786</v>
      </c>
      <c r="Y334">
        <v>-2.8000000000000001E-2</v>
      </c>
      <c r="Z334">
        <v>-9.7000000000000003E-2</v>
      </c>
      <c r="AA334">
        <v>-5.5E-2</v>
      </c>
      <c r="AB334">
        <v>-2.3E-2</v>
      </c>
      <c r="AC334">
        <v>-9.0839999999999996</v>
      </c>
      <c r="AD334">
        <v>-1.3979999999999999</v>
      </c>
      <c r="AE334">
        <v>-23.992999999999999</v>
      </c>
      <c r="AF334">
        <v>-133.54599999999999</v>
      </c>
      <c r="AG334">
        <v>0</v>
      </c>
      <c r="AH334">
        <v>-0.26400000000000001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-3.3220000000000001</v>
      </c>
      <c r="F335">
        <v>-0.16400000000000001</v>
      </c>
      <c r="G335">
        <v>-3.1640000000000001</v>
      </c>
      <c r="H335">
        <v>-0.313</v>
      </c>
      <c r="I335">
        <v>0</v>
      </c>
      <c r="J335">
        <v>-7.2999999999999995E-2</v>
      </c>
      <c r="K335">
        <v>-16.274999999999999</v>
      </c>
      <c r="L335">
        <v>-3.5539999999999998</v>
      </c>
      <c r="M335">
        <v>-4.1589999999999998</v>
      </c>
      <c r="N335">
        <v>-8.11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-2.052</v>
      </c>
      <c r="U335">
        <v>-0.41499999999999998</v>
      </c>
      <c r="V335">
        <v>-4.851</v>
      </c>
      <c r="W335">
        <v>-0.999</v>
      </c>
      <c r="X335">
        <v>0</v>
      </c>
      <c r="Y335">
        <v>-15.537000000000001</v>
      </c>
      <c r="Z335">
        <v>-2.1349999999999998</v>
      </c>
      <c r="AA335">
        <v>-0.17399999999999999</v>
      </c>
      <c r="AB335">
        <v>0</v>
      </c>
      <c r="AC335">
        <v>0</v>
      </c>
      <c r="AD335">
        <v>0</v>
      </c>
      <c r="AE335">
        <v>0</v>
      </c>
      <c r="AF335">
        <v>-3.1219999999999999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148406.647</v>
      </c>
      <c r="F338">
        <v>59616.464</v>
      </c>
      <c r="G338">
        <v>56778.923000000003</v>
      </c>
      <c r="H338">
        <v>41136.262999999999</v>
      </c>
      <c r="I338">
        <v>28396.895</v>
      </c>
      <c r="J338">
        <v>22525.853999999999</v>
      </c>
      <c r="K338">
        <v>14173.957</v>
      </c>
      <c r="L338">
        <v>177339.894</v>
      </c>
      <c r="M338">
        <v>72280.653999999995</v>
      </c>
      <c r="N338">
        <v>63887.932999999997</v>
      </c>
      <c r="O338">
        <v>33832.716</v>
      </c>
      <c r="P338">
        <v>33841.951000000001</v>
      </c>
      <c r="Q338">
        <v>9133.3919999999998</v>
      </c>
      <c r="R338">
        <v>6718.3339999999998</v>
      </c>
      <c r="S338">
        <v>16310.911</v>
      </c>
      <c r="T338">
        <v>42082.322</v>
      </c>
      <c r="U338">
        <v>37569.033000000003</v>
      </c>
      <c r="V338">
        <v>38728.908000000003</v>
      </c>
      <c r="W338">
        <v>23763.491999999998</v>
      </c>
      <c r="X338">
        <v>11992.016</v>
      </c>
      <c r="Y338">
        <v>311114.65000000002</v>
      </c>
      <c r="Z338">
        <v>24743.863000000001</v>
      </c>
      <c r="AA338">
        <v>9852.143</v>
      </c>
      <c r="AB338">
        <v>24481.647000000001</v>
      </c>
      <c r="AC338">
        <v>15503.308000000001</v>
      </c>
      <c r="AD338">
        <v>3231.377</v>
      </c>
      <c r="AE338">
        <v>192048.033</v>
      </c>
      <c r="AF338">
        <v>137377.44399999999</v>
      </c>
      <c r="AG338">
        <v>0</v>
      </c>
      <c r="AH338">
        <v>423.43400000000003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2097.3270000000002</v>
      </c>
      <c r="F342" s="11">
        <f>SUMIF($D$4:$D$336,$D$342,F4:F336)</f>
        <v>499.036</v>
      </c>
      <c r="G342" s="11">
        <f>SUMIF($D$4:$D$336,$D$342,G4:G336)</f>
        <v>1307.9289999999999</v>
      </c>
      <c r="H342" s="11">
        <f>SUMIF($D$4:$D$336,$D$342,H4:H336)</f>
        <v>466.71300000000002</v>
      </c>
      <c r="I342" s="11">
        <f t="shared" ref="I342:AH342" si="1">SUMIF($D$4:$D$336,$D$342,I4:I336)</f>
        <v>392.69400000000002</v>
      </c>
      <c r="J342" s="11">
        <f t="shared" si="1"/>
        <v>270.27299999999997</v>
      </c>
      <c r="K342" s="11">
        <f t="shared" si="1"/>
        <v>588.02699999999993</v>
      </c>
      <c r="L342" s="11">
        <f t="shared" si="1"/>
        <v>2022.098</v>
      </c>
      <c r="M342" s="11">
        <f t="shared" si="1"/>
        <v>2062.8330000000001</v>
      </c>
      <c r="N342" s="11">
        <f t="shared" si="1"/>
        <v>1732.1769999999999</v>
      </c>
      <c r="O342" s="11">
        <f t="shared" si="1"/>
        <v>780.89499999999998</v>
      </c>
      <c r="P342" s="11">
        <f t="shared" si="1"/>
        <v>863.00300000000004</v>
      </c>
      <c r="Q342" s="11">
        <f t="shared" si="1"/>
        <v>81.119</v>
      </c>
      <c r="R342" s="11">
        <f t="shared" si="1"/>
        <v>49.164999999999999</v>
      </c>
      <c r="S342" s="11">
        <f>SUMIF($D$4:$D$336,$D$342,S4:S336)</f>
        <v>192.374</v>
      </c>
      <c r="T342" s="11">
        <f t="shared" si="1"/>
        <v>942.18100000000004</v>
      </c>
      <c r="U342" s="11">
        <f t="shared" si="1"/>
        <v>453.10900000000004</v>
      </c>
      <c r="V342" s="11">
        <f t="shared" si="1"/>
        <v>787.10599999999999</v>
      </c>
      <c r="W342" s="11">
        <f t="shared" si="1"/>
        <v>1036.7829999999999</v>
      </c>
      <c r="X342" s="11">
        <f>SUMIF($D$4:$D$336,$D$342,X4:X336)</f>
        <v>650.95100000000002</v>
      </c>
      <c r="Y342" s="11">
        <f t="shared" si="1"/>
        <v>2759.2440000000001</v>
      </c>
      <c r="Z342" s="11">
        <f t="shared" si="1"/>
        <v>207.17400000000001</v>
      </c>
      <c r="AA342" s="11">
        <f t="shared" si="1"/>
        <v>256.315</v>
      </c>
      <c r="AB342" s="11">
        <f t="shared" si="1"/>
        <v>1052.7629999999999</v>
      </c>
      <c r="AC342" s="11">
        <f t="shared" si="1"/>
        <v>165.73999999999998</v>
      </c>
      <c r="AD342" s="11">
        <f t="shared" si="1"/>
        <v>55.846000000000004</v>
      </c>
      <c r="AE342" s="11">
        <f t="shared" si="1"/>
        <v>5885.3339999999998</v>
      </c>
      <c r="AF342" s="11">
        <f t="shared" si="1"/>
        <v>6053.5479999999998</v>
      </c>
      <c r="AG342" s="11">
        <f t="shared" si="1"/>
        <v>0</v>
      </c>
      <c r="AH342" s="11">
        <f t="shared" si="1"/>
        <v>20.138000000000002</v>
      </c>
    </row>
    <row r="343" spans="1:34" x14ac:dyDescent="0.2">
      <c r="A343" t="s">
        <v>610</v>
      </c>
      <c r="D343">
        <v>2</v>
      </c>
      <c r="E343" s="11">
        <f>SUMIF($D$4:$D$336,$D$343,E4:E336)</f>
        <v>67611.471999999994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8987.9580000000005</v>
      </c>
      <c r="I343" s="11">
        <f t="shared" ref="I343:AH343" si="2">SUMIF($D$4:$D$336,$D$343,I4:I336)</f>
        <v>28016.077999999998</v>
      </c>
      <c r="J343" s="11">
        <f t="shared" si="2"/>
        <v>6774.2460000000001</v>
      </c>
      <c r="K343" s="11">
        <f t="shared" si="2"/>
        <v>2221.962</v>
      </c>
      <c r="L343" s="11">
        <f t="shared" si="2"/>
        <v>81161.718000000008</v>
      </c>
      <c r="M343" s="11">
        <f t="shared" si="2"/>
        <v>0</v>
      </c>
      <c r="N343" s="11">
        <f t="shared" si="2"/>
        <v>0</v>
      </c>
      <c r="O343" s="11">
        <f t="shared" si="2"/>
        <v>29983.982</v>
      </c>
      <c r="P343" s="11">
        <f t="shared" si="2"/>
        <v>12367.766</v>
      </c>
      <c r="Q343" s="11">
        <f t="shared" si="2"/>
        <v>3620.529</v>
      </c>
      <c r="R343" s="11">
        <f t="shared" si="2"/>
        <v>886.69600000000003</v>
      </c>
      <c r="S343" s="11">
        <f>SUMIF($D$4:$D$336,$D$343,S4:S336)</f>
        <v>3199.1840000000002</v>
      </c>
      <c r="T343" s="11">
        <f t="shared" si="2"/>
        <v>8013.4290000000001</v>
      </c>
      <c r="U343" s="11">
        <f t="shared" si="2"/>
        <v>14556.087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113308.728</v>
      </c>
      <c r="Z343" s="11">
        <f t="shared" si="2"/>
        <v>0</v>
      </c>
      <c r="AA343" s="11">
        <f t="shared" si="2"/>
        <v>2234.8599999999997</v>
      </c>
      <c r="AB343" s="11">
        <f t="shared" si="2"/>
        <v>0</v>
      </c>
      <c r="AC343" s="11">
        <f t="shared" si="2"/>
        <v>7849.607</v>
      </c>
      <c r="AD343" s="11">
        <f t="shared" si="2"/>
        <v>0</v>
      </c>
      <c r="AE343" s="11">
        <f t="shared" si="2"/>
        <v>68954.562000000005</v>
      </c>
      <c r="AF343" s="11">
        <f t="shared" si="2"/>
        <v>36171.826000000001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48092.971999999994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6830.1230000000005</v>
      </c>
      <c r="I344" s="11">
        <f t="shared" ref="I344:AH344" si="3">SUMIF($D$4:$D$336,$D$344,I4:I336)</f>
        <v>0</v>
      </c>
      <c r="J344" s="11">
        <f t="shared" si="3"/>
        <v>7507.2319999999991</v>
      </c>
      <c r="K344" s="11">
        <f t="shared" si="3"/>
        <v>3189.6770000000001</v>
      </c>
      <c r="L344" s="11">
        <f t="shared" si="3"/>
        <v>55295.509999999995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9402.9550000000017</v>
      </c>
      <c r="Q344" s="11">
        <f t="shared" si="3"/>
        <v>2960.0430000000006</v>
      </c>
      <c r="R344" s="11">
        <f t="shared" si="3"/>
        <v>1291.4780000000001</v>
      </c>
      <c r="S344" s="11">
        <f>SUMIF($D$4:$D$336,$D$344,S4:S336)</f>
        <v>2672.6559999999999</v>
      </c>
      <c r="T344" s="11">
        <f t="shared" si="3"/>
        <v>7366.9910000000009</v>
      </c>
      <c r="U344" s="11">
        <f t="shared" si="3"/>
        <v>13592.844999999999</v>
      </c>
      <c r="V344" s="11">
        <f t="shared" si="3"/>
        <v>0</v>
      </c>
      <c r="W344" s="11">
        <f t="shared" si="3"/>
        <v>0</v>
      </c>
      <c r="X344" s="11">
        <f>SUMIF($D$4:$D$336,$D$344,X4:X336)</f>
        <v>5251.6469999999999</v>
      </c>
      <c r="Y344" s="11">
        <f t="shared" si="3"/>
        <v>101837.88</v>
      </c>
      <c r="Z344" s="11">
        <f t="shared" si="3"/>
        <v>0</v>
      </c>
      <c r="AA344" s="11">
        <f t="shared" si="3"/>
        <v>2220.3289999999997</v>
      </c>
      <c r="AB344" s="11">
        <f t="shared" si="3"/>
        <v>0</v>
      </c>
      <c r="AC344" s="11">
        <f t="shared" si="3"/>
        <v>5706.9639999999999</v>
      </c>
      <c r="AD344" s="11">
        <f t="shared" si="3"/>
        <v>0</v>
      </c>
      <c r="AE344" s="11">
        <f t="shared" si="3"/>
        <v>50022.737999999998</v>
      </c>
      <c r="AF344" s="11">
        <f t="shared" si="3"/>
        <v>22545.325999999997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13771.061</v>
      </c>
      <c r="F345" s="11">
        <f>SUMIF($D$4:$D$336,$D$345,F4:F336)</f>
        <v>59142.498999999996</v>
      </c>
      <c r="G345" s="11">
        <f>SUMIF($D$4:$D$336,$D$345,G4:G336)</f>
        <v>55472.479999999996</v>
      </c>
      <c r="H345" s="11">
        <f>SUMIF($D$4:$D$336,$D$345,H4:H336)</f>
        <v>21199.21</v>
      </c>
      <c r="I345" s="11">
        <f t="shared" ref="I345:AH345" si="4">SUMIF($D$4:$D$336,$D$345,I4:I336)</f>
        <v>0</v>
      </c>
      <c r="J345" s="11">
        <f t="shared" si="4"/>
        <v>7578.4639999999999</v>
      </c>
      <c r="K345" s="11">
        <f t="shared" si="4"/>
        <v>8107.4879999999985</v>
      </c>
      <c r="L345" s="11">
        <f t="shared" si="4"/>
        <v>17289.884999999998</v>
      </c>
      <c r="M345" s="11">
        <f t="shared" si="4"/>
        <v>70253.793999999994</v>
      </c>
      <c r="N345" s="11">
        <f t="shared" si="4"/>
        <v>61212.448000000004</v>
      </c>
      <c r="O345" s="11">
        <f t="shared" si="4"/>
        <v>0</v>
      </c>
      <c r="P345" s="11">
        <f t="shared" si="4"/>
        <v>8173.982</v>
      </c>
      <c r="Q345" s="11">
        <f t="shared" si="4"/>
        <v>1329.0780000000002</v>
      </c>
      <c r="R345" s="11">
        <f t="shared" si="4"/>
        <v>3833.288</v>
      </c>
      <c r="S345" s="11">
        <f>SUMIF($D$4:$D$336,$D$345,S4:S336)</f>
        <v>8936.8970000000008</v>
      </c>
      <c r="T345" s="11">
        <f t="shared" si="4"/>
        <v>21502.351999999999</v>
      </c>
      <c r="U345" s="11">
        <f t="shared" si="4"/>
        <v>5270.5030000000006</v>
      </c>
      <c r="V345" s="11">
        <f t="shared" si="4"/>
        <v>37380.481</v>
      </c>
      <c r="W345" s="11">
        <f t="shared" si="4"/>
        <v>22737.691999999999</v>
      </c>
      <c r="X345" s="11">
        <f>SUMIF($D$4:$D$336,$D$345,X4:X336)</f>
        <v>6093.2039999999997</v>
      </c>
      <c r="Y345" s="11">
        <f t="shared" si="4"/>
        <v>90017.064000000013</v>
      </c>
      <c r="Z345" s="11">
        <f t="shared" si="4"/>
        <v>24526.266999999996</v>
      </c>
      <c r="AA345" s="11">
        <f t="shared" si="4"/>
        <v>5043.5369999999994</v>
      </c>
      <c r="AB345" s="11">
        <f t="shared" si="4"/>
        <v>23428.906999999999</v>
      </c>
      <c r="AC345" s="11">
        <f t="shared" si="4"/>
        <v>1501.431</v>
      </c>
      <c r="AD345" s="11">
        <f t="shared" si="4"/>
        <v>3174.0520000000001</v>
      </c>
      <c r="AE345" s="11">
        <f t="shared" si="4"/>
        <v>66074.284</v>
      </c>
      <c r="AF345" s="11">
        <f t="shared" si="4"/>
        <v>69726.468000000008</v>
      </c>
      <c r="AG345" s="11">
        <f t="shared" si="4"/>
        <v>0</v>
      </c>
      <c r="AH345" s="11">
        <f t="shared" si="4"/>
        <v>403.38400000000001</v>
      </c>
    </row>
    <row r="346" spans="1:34" x14ac:dyDescent="0.2">
      <c r="A346" t="s">
        <v>613</v>
      </c>
      <c r="D346">
        <v>5</v>
      </c>
      <c r="E346" s="11">
        <f>SUMIF($D$4:$D$336,$D$346,E4:E336)</f>
        <v>12643.477000000001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2960.2109999999998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6.585</v>
      </c>
      <c r="L346" s="11">
        <f t="shared" si="5"/>
        <v>15941.421</v>
      </c>
      <c r="M346" s="11">
        <f t="shared" si="5"/>
        <v>0</v>
      </c>
      <c r="N346" s="11">
        <f t="shared" si="5"/>
        <v>952.86099999999999</v>
      </c>
      <c r="O346" s="11">
        <f t="shared" si="5"/>
        <v>3081.6529999999998</v>
      </c>
      <c r="P346" s="11">
        <f t="shared" si="5"/>
        <v>3026.78</v>
      </c>
      <c r="Q346" s="11">
        <f t="shared" si="5"/>
        <v>812.34400000000005</v>
      </c>
      <c r="R346" s="11">
        <f t="shared" si="5"/>
        <v>561.28099999999995</v>
      </c>
      <c r="S346" s="11">
        <f>SUMIF($D$4:$D$336,$D$346,S4:S336)</f>
        <v>1308.393</v>
      </c>
      <c r="T346" s="11">
        <f t="shared" si="5"/>
        <v>3689.3249999999998</v>
      </c>
      <c r="U346" s="11">
        <f t="shared" si="5"/>
        <v>3394.84</v>
      </c>
      <c r="V346" s="11">
        <f t="shared" si="5"/>
        <v>552.13499999999999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723.26400000000001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4190.3380000000006</v>
      </c>
      <c r="F347" s="11">
        <f>SUMIF($D$4:$D$336,$D$347,F4:F336)+SUMIF($D$4:$D$336,$B$347,F4:F336)</f>
        <v>-25.071000000000002</v>
      </c>
      <c r="G347" s="11">
        <f>SUMIF($D$4:$D$336,$D$347,G4:G336)+SUMIF($D$4:$D$336,$B$347,G4:G336)</f>
        <v>-1.4859999999999993</v>
      </c>
      <c r="H347" s="11">
        <f>SUMIF($D$4:$D$336,$D$347,H4:H336)+SUMIF($D$4:$D$336,$B$347,H4:H336)</f>
        <v>692.048</v>
      </c>
      <c r="I347" s="11">
        <f t="shared" ref="I347:AH347" si="6">SUMIF($D$4:$D$336,$D$347,I4:I336)+SUMIF($D$4:$D$336,$B$347,I4:I336)</f>
        <v>-11.877000000000001</v>
      </c>
      <c r="J347" s="11">
        <f t="shared" si="6"/>
        <v>395.63900000000001</v>
      </c>
      <c r="K347" s="11">
        <f t="shared" si="6"/>
        <v>60.217999999999996</v>
      </c>
      <c r="L347" s="11">
        <f t="shared" si="6"/>
        <v>5629.2619999999997</v>
      </c>
      <c r="M347" s="11">
        <f t="shared" si="6"/>
        <v>-35.972999999999999</v>
      </c>
      <c r="N347" s="11">
        <f t="shared" si="6"/>
        <v>-9.5529999999999973</v>
      </c>
      <c r="O347" s="11">
        <f t="shared" si="6"/>
        <v>-13.814</v>
      </c>
      <c r="P347" s="11">
        <f t="shared" si="6"/>
        <v>7.4649999999999999</v>
      </c>
      <c r="Q347" s="11">
        <f t="shared" si="6"/>
        <v>330.27900000000005</v>
      </c>
      <c r="R347" s="11">
        <f t="shared" si="6"/>
        <v>96.425999999999988</v>
      </c>
      <c r="S347" s="11">
        <f>SUMIF($D$4:$D$336,$D$347,S4:S336)+SUMIF($D$4:$D$336,$B$347,S4:S336)</f>
        <v>1.4069999999999991</v>
      </c>
      <c r="T347" s="11">
        <f t="shared" si="6"/>
        <v>568.04399999999998</v>
      </c>
      <c r="U347" s="11">
        <f t="shared" si="6"/>
        <v>301.649</v>
      </c>
      <c r="V347" s="11">
        <f t="shared" si="6"/>
        <v>9.1859999999999999</v>
      </c>
      <c r="W347" s="11">
        <f t="shared" si="6"/>
        <v>-10.983000000000001</v>
      </c>
      <c r="X347" s="11">
        <f>SUMIF($D$4:$D$336,$D$347,X4:X336)+SUMIF($D$4:$D$336,$B$347,X4:X336)</f>
        <v>-3.786</v>
      </c>
      <c r="Y347" s="11">
        <f t="shared" si="6"/>
        <v>3191.7340000000004</v>
      </c>
      <c r="Z347" s="11">
        <f t="shared" si="6"/>
        <v>10.422000000000001</v>
      </c>
      <c r="AA347" s="11">
        <f t="shared" si="6"/>
        <v>97.10199999999999</v>
      </c>
      <c r="AB347" s="11">
        <f t="shared" si="6"/>
        <v>-2.3E-2</v>
      </c>
      <c r="AC347" s="11">
        <f t="shared" si="6"/>
        <v>279.56599999999997</v>
      </c>
      <c r="AD347" s="11">
        <f t="shared" si="6"/>
        <v>1.4789999999999999</v>
      </c>
      <c r="AE347" s="11">
        <f t="shared" si="6"/>
        <v>1111.1150000000002</v>
      </c>
      <c r="AF347" s="11">
        <f t="shared" si="6"/>
        <v>2157.0120000000002</v>
      </c>
      <c r="AG347" s="11">
        <f t="shared" si="6"/>
        <v>0</v>
      </c>
      <c r="AH347" s="11">
        <f t="shared" si="6"/>
        <v>-8.8000000000000023E-2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148406.647</v>
      </c>
      <c r="F349">
        <f>SUM(F342:F348)</f>
        <v>59616.463999999993</v>
      </c>
      <c r="G349">
        <f>SUM(G342:G348)</f>
        <v>56778.922999999995</v>
      </c>
      <c r="H349">
        <f>SUM(H342:H348)</f>
        <v>41136.263000000006</v>
      </c>
      <c r="I349">
        <f t="shared" ref="I349:AH349" si="7">SUM(I342:I348)</f>
        <v>28396.894999999997</v>
      </c>
      <c r="J349">
        <f t="shared" si="7"/>
        <v>22525.853999999999</v>
      </c>
      <c r="K349">
        <f t="shared" si="7"/>
        <v>14173.956999999999</v>
      </c>
      <c r="L349">
        <f t="shared" si="7"/>
        <v>177339.894</v>
      </c>
      <c r="M349">
        <f t="shared" si="7"/>
        <v>72280.653999999995</v>
      </c>
      <c r="N349">
        <f t="shared" si="7"/>
        <v>63887.933000000005</v>
      </c>
      <c r="O349">
        <f t="shared" si="7"/>
        <v>33832.716</v>
      </c>
      <c r="P349">
        <f t="shared" si="7"/>
        <v>33841.951000000001</v>
      </c>
      <c r="Q349">
        <f t="shared" si="7"/>
        <v>9133.3920000000016</v>
      </c>
      <c r="R349">
        <f t="shared" si="7"/>
        <v>6718.3340000000007</v>
      </c>
      <c r="S349">
        <f>SUM(S342:S348)</f>
        <v>16310.911</v>
      </c>
      <c r="T349">
        <f t="shared" si="7"/>
        <v>42082.322</v>
      </c>
      <c r="U349">
        <f t="shared" si="7"/>
        <v>37569.032999999989</v>
      </c>
      <c r="V349">
        <f t="shared" si="7"/>
        <v>38728.908000000003</v>
      </c>
      <c r="W349">
        <f t="shared" si="7"/>
        <v>23763.491999999998</v>
      </c>
      <c r="X349">
        <f>SUM(X342:X348)</f>
        <v>11992.016</v>
      </c>
      <c r="Y349">
        <f t="shared" si="7"/>
        <v>311114.65000000002</v>
      </c>
      <c r="Z349">
        <f t="shared" si="7"/>
        <v>24743.862999999994</v>
      </c>
      <c r="AA349">
        <f t="shared" si="7"/>
        <v>9852.1429999999982</v>
      </c>
      <c r="AB349">
        <f t="shared" si="7"/>
        <v>24481.646999999997</v>
      </c>
      <c r="AC349">
        <f t="shared" si="7"/>
        <v>15503.308000000001</v>
      </c>
      <c r="AD349">
        <f t="shared" si="7"/>
        <v>3231.377</v>
      </c>
      <c r="AE349">
        <f t="shared" si="7"/>
        <v>192048.033</v>
      </c>
      <c r="AF349">
        <f t="shared" si="7"/>
        <v>137377.44399999999</v>
      </c>
      <c r="AG349">
        <f t="shared" si="7"/>
        <v>0</v>
      </c>
      <c r="AH349">
        <f t="shared" si="7"/>
        <v>423.43399999999997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148406.647</v>
      </c>
      <c r="F351" s="9">
        <f>F349-F337</f>
        <v>59616.463999999993</v>
      </c>
      <c r="G351" s="9">
        <f>G349-G337</f>
        <v>56778.922999999995</v>
      </c>
      <c r="H351" s="9">
        <f>H349-H337</f>
        <v>41136.263000000006</v>
      </c>
      <c r="I351" s="9">
        <f t="shared" ref="I351:AH351" si="8">I349-I337</f>
        <v>28396.894999999997</v>
      </c>
      <c r="J351" s="9">
        <f t="shared" si="8"/>
        <v>22525.853999999999</v>
      </c>
      <c r="K351" s="9">
        <f t="shared" si="8"/>
        <v>14173.956999999999</v>
      </c>
      <c r="L351" s="9">
        <f t="shared" si="8"/>
        <v>177339.894</v>
      </c>
      <c r="M351" s="9">
        <f t="shared" si="8"/>
        <v>72280.653999999995</v>
      </c>
      <c r="N351" s="9">
        <f t="shared" si="8"/>
        <v>63887.933000000005</v>
      </c>
      <c r="O351" s="9">
        <f t="shared" si="8"/>
        <v>33832.716</v>
      </c>
      <c r="P351" s="9">
        <f t="shared" si="8"/>
        <v>33841.951000000001</v>
      </c>
      <c r="Q351" s="9">
        <f t="shared" si="8"/>
        <v>9133.3920000000016</v>
      </c>
      <c r="R351" s="9">
        <f t="shared" si="8"/>
        <v>6718.3340000000007</v>
      </c>
      <c r="S351" s="9">
        <f>S349-S337</f>
        <v>16310.911</v>
      </c>
      <c r="T351" s="9">
        <f t="shared" si="8"/>
        <v>42082.322</v>
      </c>
      <c r="U351" s="9">
        <f t="shared" si="8"/>
        <v>37569.032999999989</v>
      </c>
      <c r="V351" s="9">
        <f t="shared" si="8"/>
        <v>38728.908000000003</v>
      </c>
      <c r="W351" s="9">
        <f t="shared" si="8"/>
        <v>23763.491999999998</v>
      </c>
      <c r="X351" s="9">
        <f>X349-X337</f>
        <v>11992.016</v>
      </c>
      <c r="Y351" s="9">
        <f t="shared" si="8"/>
        <v>311114.65000000002</v>
      </c>
      <c r="Z351" s="9">
        <f t="shared" si="8"/>
        <v>24743.862999999994</v>
      </c>
      <c r="AA351" s="9">
        <f t="shared" si="8"/>
        <v>9852.1429999999982</v>
      </c>
      <c r="AB351" s="9">
        <f t="shared" si="8"/>
        <v>24481.646999999997</v>
      </c>
      <c r="AC351" s="9">
        <f t="shared" si="8"/>
        <v>15503.308000000001</v>
      </c>
      <c r="AD351" s="9">
        <f t="shared" si="8"/>
        <v>3231.377</v>
      </c>
      <c r="AE351" s="9">
        <f t="shared" si="8"/>
        <v>192048.033</v>
      </c>
      <c r="AF351" s="9">
        <f t="shared" si="8"/>
        <v>137377.44399999999</v>
      </c>
      <c r="AG351" s="9">
        <f t="shared" si="8"/>
        <v>0</v>
      </c>
      <c r="AH351" s="9">
        <f t="shared" si="8"/>
        <v>423.43399999999997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1.4132298265589144E-2</v>
      </c>
      <c r="F353" s="13">
        <f>F342/F349</f>
        <v>8.3707748919828601E-3</v>
      </c>
      <c r="G353" s="13">
        <f>G342/G349</f>
        <v>2.3035466875622138E-2</v>
      </c>
      <c r="H353" s="13">
        <f>H342/H349</f>
        <v>1.1345537148087564E-2</v>
      </c>
      <c r="I353" s="13">
        <f t="shared" ref="I353:AH353" si="10">I342/I349</f>
        <v>1.3828765433685622E-2</v>
      </c>
      <c r="J353" s="13">
        <f t="shared" si="10"/>
        <v>1.1998346433391604E-2</v>
      </c>
      <c r="K353" s="13">
        <f t="shared" si="10"/>
        <v>4.1486438825798611E-2</v>
      </c>
      <c r="L353" s="13">
        <f t="shared" si="10"/>
        <v>1.1402386425245072E-2</v>
      </c>
      <c r="M353" s="13">
        <f t="shared" si="10"/>
        <v>2.8539213272752072E-2</v>
      </c>
      <c r="N353" s="13">
        <f t="shared" si="10"/>
        <v>2.7112741305936439E-2</v>
      </c>
      <c r="O353" s="13">
        <f t="shared" si="10"/>
        <v>2.3081061538186884E-2</v>
      </c>
      <c r="P353" s="13">
        <f t="shared" si="10"/>
        <v>2.5500982493592051E-2</v>
      </c>
      <c r="Q353" s="13">
        <f t="shared" si="10"/>
        <v>8.8815852861675038E-3</v>
      </c>
      <c r="R353" s="13">
        <f t="shared" si="10"/>
        <v>7.3180345008152306E-3</v>
      </c>
      <c r="S353" s="13">
        <f>S342/S349</f>
        <v>1.1794191017288978E-2</v>
      </c>
      <c r="T353" s="13">
        <f t="shared" si="10"/>
        <v>2.2388997451233798E-2</v>
      </c>
      <c r="U353" s="13">
        <f t="shared" si="10"/>
        <v>1.2060704357229534E-2</v>
      </c>
      <c r="V353" s="13">
        <f t="shared" si="10"/>
        <v>2.0323475167438234E-2</v>
      </c>
      <c r="W353" s="13">
        <f t="shared" si="10"/>
        <v>4.3629235972558238E-2</v>
      </c>
      <c r="X353" s="13">
        <f>X342/X349</f>
        <v>5.4282032312165031E-2</v>
      </c>
      <c r="Y353" s="13">
        <f t="shared" si="10"/>
        <v>8.8688976877173732E-3</v>
      </c>
      <c r="Z353" s="13">
        <f t="shared" si="10"/>
        <v>8.3727427685806391E-3</v>
      </c>
      <c r="AA353" s="13">
        <f t="shared" si="10"/>
        <v>2.6016167244019908E-2</v>
      </c>
      <c r="AB353" s="13">
        <f t="shared" si="10"/>
        <v>4.3002131351701951E-2</v>
      </c>
      <c r="AC353" s="13">
        <f t="shared" si="10"/>
        <v>1.0690621640233166E-2</v>
      </c>
      <c r="AD353" s="13">
        <f t="shared" si="10"/>
        <v>1.7282415515119408E-2</v>
      </c>
      <c r="AE353" s="13">
        <f t="shared" si="10"/>
        <v>3.064511470419486E-2</v>
      </c>
      <c r="AF353" s="13">
        <f t="shared" si="10"/>
        <v>4.4065079562842939E-2</v>
      </c>
      <c r="AG353" s="13">
        <v>0</v>
      </c>
      <c r="AH353" s="13">
        <f t="shared" si="10"/>
        <v>4.7558769489459994E-2</v>
      </c>
    </row>
    <row r="354" spans="1:34" x14ac:dyDescent="0.2">
      <c r="A354" t="s">
        <v>610</v>
      </c>
      <c r="E354" s="13">
        <f>E343/E349</f>
        <v>0.45558250500733971</v>
      </c>
      <c r="F354" s="13">
        <f>F343/F349</f>
        <v>0</v>
      </c>
      <c r="G354" s="13">
        <f>G343/G349</f>
        <v>0</v>
      </c>
      <c r="H354" s="13">
        <f>H343/H349</f>
        <v>0.21849233120665335</v>
      </c>
      <c r="I354" s="13">
        <f t="shared" ref="I354:AH354" si="11">I343/I349</f>
        <v>0.98658948451934625</v>
      </c>
      <c r="J354" s="13">
        <f t="shared" si="11"/>
        <v>0.30073203883857191</v>
      </c>
      <c r="K354" s="13">
        <f t="shared" si="11"/>
        <v>0.15676370402421852</v>
      </c>
      <c r="L354" s="13">
        <f t="shared" si="11"/>
        <v>0.4576619291314114</v>
      </c>
      <c r="M354" s="13">
        <f t="shared" si="11"/>
        <v>0</v>
      </c>
      <c r="N354" s="13">
        <f t="shared" si="11"/>
        <v>0</v>
      </c>
      <c r="O354" s="13">
        <f t="shared" si="11"/>
        <v>0.88624223961209614</v>
      </c>
      <c r="P354" s="13">
        <f t="shared" si="11"/>
        <v>0.36545664876117806</v>
      </c>
      <c r="Q354" s="13">
        <f t="shared" si="11"/>
        <v>0.39640573841569476</v>
      </c>
      <c r="R354" s="13">
        <f t="shared" si="11"/>
        <v>0.13198152994477499</v>
      </c>
      <c r="S354" s="13">
        <f>S343/S349</f>
        <v>0.19613766514942055</v>
      </c>
      <c r="T354" s="13">
        <f t="shared" si="11"/>
        <v>0.19042269102926401</v>
      </c>
      <c r="U354" s="13">
        <f t="shared" si="11"/>
        <v>0.3874490727509543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0.36420248291104257</v>
      </c>
      <c r="Z354" s="13">
        <f t="shared" si="11"/>
        <v>0</v>
      </c>
      <c r="AA354" s="13">
        <f t="shared" si="11"/>
        <v>0.22683998801073027</v>
      </c>
      <c r="AB354" s="13">
        <f t="shared" si="11"/>
        <v>0</v>
      </c>
      <c r="AC354" s="13">
        <f t="shared" si="11"/>
        <v>0.5063181999609373</v>
      </c>
      <c r="AD354" s="13">
        <f t="shared" si="11"/>
        <v>0</v>
      </c>
      <c r="AE354" s="13">
        <f t="shared" si="11"/>
        <v>0.35904851990855852</v>
      </c>
      <c r="AF354" s="13">
        <f t="shared" si="11"/>
        <v>0.26330251129144611</v>
      </c>
      <c r="AG354" s="13">
        <v>0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0.32406211562747589</v>
      </c>
      <c r="F355" s="13">
        <f>F344/F349</f>
        <v>0</v>
      </c>
      <c r="G355" s="13">
        <f>G344/G349</f>
        <v>0</v>
      </c>
      <c r="H355" s="13">
        <f>H344/H349</f>
        <v>0.16603654541979176</v>
      </c>
      <c r="I355" s="13">
        <f t="shared" ref="I355:AH355" si="12">I344/I349</f>
        <v>0</v>
      </c>
      <c r="J355" s="13">
        <f t="shared" si="12"/>
        <v>0.33327180403459949</v>
      </c>
      <c r="K355" s="13">
        <f t="shared" si="12"/>
        <v>0.2250378634561965</v>
      </c>
      <c r="L355" s="13">
        <f t="shared" si="12"/>
        <v>0.31180525009223248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0.27784908145514431</v>
      </c>
      <c r="Q355" s="13">
        <f t="shared" si="12"/>
        <v>0.32409021752269035</v>
      </c>
      <c r="R355" s="13">
        <f t="shared" si="12"/>
        <v>0.19223188367830477</v>
      </c>
      <c r="S355" s="13">
        <f>S344/S349</f>
        <v>0.16385694214136781</v>
      </c>
      <c r="T355" s="13">
        <f t="shared" si="12"/>
        <v>0.17506141890174218</v>
      </c>
      <c r="U355" s="13">
        <f t="shared" si="12"/>
        <v>0.36180981820852304</v>
      </c>
      <c r="V355" s="13">
        <f t="shared" si="12"/>
        <v>0</v>
      </c>
      <c r="W355" s="13">
        <f t="shared" si="12"/>
        <v>0</v>
      </c>
      <c r="X355" s="13">
        <f>X344/X349</f>
        <v>0.43792861850751369</v>
      </c>
      <c r="Y355" s="13">
        <f t="shared" si="12"/>
        <v>0.32733231945200908</v>
      </c>
      <c r="Z355" s="13">
        <f t="shared" si="12"/>
        <v>0</v>
      </c>
      <c r="AA355" s="13">
        <f t="shared" si="12"/>
        <v>0.22536508047030987</v>
      </c>
      <c r="AB355" s="13">
        <f t="shared" si="12"/>
        <v>0</v>
      </c>
      <c r="AC355" s="13">
        <f t="shared" si="12"/>
        <v>0.36811266343931243</v>
      </c>
      <c r="AD355" s="13">
        <f t="shared" si="12"/>
        <v>0</v>
      </c>
      <c r="AE355" s="13">
        <f t="shared" si="12"/>
        <v>0.26046993149885578</v>
      </c>
      <c r="AF355" s="13">
        <f t="shared" si="12"/>
        <v>0.16411228323624946</v>
      </c>
      <c r="AG355" s="13">
        <v>0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9.279275071823434E-2</v>
      </c>
      <c r="F356" s="13">
        <f>F345/F349</f>
        <v>0.99204976330028571</v>
      </c>
      <c r="G356" s="13">
        <f>G345/G349</f>
        <v>0.97699070480783867</v>
      </c>
      <c r="H356" s="13">
        <f>H345/H349</f>
        <v>0.51534117233740939</v>
      </c>
      <c r="I356" s="13">
        <f t="shared" ref="I356:AH356" si="13">I345/I349</f>
        <v>0</v>
      </c>
      <c r="J356" s="13">
        <f t="shared" si="13"/>
        <v>0.33643403708467612</v>
      </c>
      <c r="K356" s="13">
        <f t="shared" si="13"/>
        <v>0.57199891321809426</v>
      </c>
      <c r="L356" s="13">
        <f t="shared" si="13"/>
        <v>9.7495744527737224E-2</v>
      </c>
      <c r="M356" s="13">
        <f t="shared" si="13"/>
        <v>0.97195847176479611</v>
      </c>
      <c r="N356" s="13">
        <f t="shared" si="13"/>
        <v>0.95812221691379496</v>
      </c>
      <c r="O356" s="13">
        <f t="shared" si="13"/>
        <v>0</v>
      </c>
      <c r="P356" s="13">
        <f t="shared" si="13"/>
        <v>0.24153400612157377</v>
      </c>
      <c r="Q356" s="13">
        <f t="shared" si="13"/>
        <v>0.14551855433337363</v>
      </c>
      <c r="R356" s="13">
        <f t="shared" si="13"/>
        <v>0.57057121601873317</v>
      </c>
      <c r="S356" s="13">
        <f>S345/S349</f>
        <v>0.54790912659630109</v>
      </c>
      <c r="T356" s="13">
        <f t="shared" si="13"/>
        <v>0.51095925742880821</v>
      </c>
      <c r="U356" s="13">
        <f t="shared" si="13"/>
        <v>0.14028849238680172</v>
      </c>
      <c r="V356" s="13">
        <f t="shared" si="13"/>
        <v>0.96518293260424481</v>
      </c>
      <c r="W356" s="13">
        <f t="shared" si="13"/>
        <v>0.95683294357580106</v>
      </c>
      <c r="X356" s="13">
        <f>X345/X349</f>
        <v>0.50810505923274285</v>
      </c>
      <c r="Y356" s="13">
        <f t="shared" si="13"/>
        <v>0.28933727164567791</v>
      </c>
      <c r="Z356" s="13">
        <f t="shared" si="13"/>
        <v>0.99120606188290006</v>
      </c>
      <c r="AA356" s="13">
        <f t="shared" si="13"/>
        <v>0.51192283749840017</v>
      </c>
      <c r="AB356" s="13">
        <f t="shared" si="13"/>
        <v>0.95699880812757421</v>
      </c>
      <c r="AC356" s="13">
        <f t="shared" si="13"/>
        <v>9.6845847350771841E-2</v>
      </c>
      <c r="AD356" s="13">
        <f t="shared" si="13"/>
        <v>0.98225988487261007</v>
      </c>
      <c r="AE356" s="13">
        <f t="shared" si="13"/>
        <v>0.34405082399359954</v>
      </c>
      <c r="AF356" s="13">
        <f t="shared" si="13"/>
        <v>0.5075539766193351</v>
      </c>
      <c r="AG356" s="13">
        <v>0</v>
      </c>
      <c r="AH356" s="13">
        <f t="shared" si="13"/>
        <v>0.95264905510658104</v>
      </c>
    </row>
    <row r="357" spans="1:34" x14ac:dyDescent="0.2">
      <c r="A357" t="s">
        <v>613</v>
      </c>
      <c r="E357" s="13">
        <f>E346/E349</f>
        <v>8.5194816105507734E-2</v>
      </c>
      <c r="F357" s="13">
        <f>F346/F349</f>
        <v>0</v>
      </c>
      <c r="G357" s="13">
        <f>G346/G349</f>
        <v>0</v>
      </c>
      <c r="H357" s="13">
        <f>H346/H349</f>
        <v>7.1961106433027208E-2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4.6458444878871868E-4</v>
      </c>
      <c r="L357" s="13">
        <f t="shared" si="14"/>
        <v>8.9891905540442019E-2</v>
      </c>
      <c r="M357" s="13">
        <f t="shared" si="14"/>
        <v>0</v>
      </c>
      <c r="N357" s="13">
        <f t="shared" si="14"/>
        <v>1.4914569234850655E-2</v>
      </c>
      <c r="O357" s="13">
        <f t="shared" si="14"/>
        <v>9.1085001866240939E-2</v>
      </c>
      <c r="P357" s="13">
        <f t="shared" si="14"/>
        <v>8.9438696959285829E-2</v>
      </c>
      <c r="Q357" s="13">
        <f t="shared" si="14"/>
        <v>8.8942202415050173E-2</v>
      </c>
      <c r="R357" s="13">
        <f t="shared" si="14"/>
        <v>8.3544670449548927E-2</v>
      </c>
      <c r="S357" s="13">
        <f>S346/S349</f>
        <v>8.0215813819350737E-2</v>
      </c>
      <c r="T357" s="13">
        <f t="shared" si="14"/>
        <v>8.7669235552163674E-2</v>
      </c>
      <c r="U357" s="13">
        <f t="shared" si="14"/>
        <v>9.0362719743145942E-2</v>
      </c>
      <c r="V357" s="13">
        <f t="shared" si="14"/>
        <v>1.4256405060529978E-2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5.2647944155956201E-3</v>
      </c>
      <c r="AG357" s="13">
        <v>0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2.8235514275853163E-2</v>
      </c>
      <c r="F358" s="13">
        <f>F347/F349</f>
        <v>-4.2053819226849825E-4</v>
      </c>
      <c r="G358" s="13">
        <f>G347/G349</f>
        <v>-2.6171683460779969E-5</v>
      </c>
      <c r="H358" s="13">
        <f>H347/H349</f>
        <v>1.682330745503061E-2</v>
      </c>
      <c r="I358" s="13">
        <f t="shared" ref="I358:AH358" si="15">I347/I349</f>
        <v>-4.1824995303183681E-4</v>
      </c>
      <c r="J358" s="13">
        <f t="shared" si="15"/>
        <v>1.7563773608760849E-2</v>
      </c>
      <c r="K358" s="13">
        <f t="shared" si="15"/>
        <v>4.2484960269034257E-3</v>
      </c>
      <c r="L358" s="13">
        <f t="shared" si="15"/>
        <v>3.1742784282931848E-2</v>
      </c>
      <c r="M358" s="13">
        <f t="shared" si="15"/>
        <v>-4.9768503754822147E-4</v>
      </c>
      <c r="N358" s="13">
        <f t="shared" si="15"/>
        <v>-1.4952745458207258E-4</v>
      </c>
      <c r="O358" s="13">
        <f t="shared" si="15"/>
        <v>-4.0830301652400596E-4</v>
      </c>
      <c r="P358" s="13">
        <f t="shared" si="15"/>
        <v>2.2058420922599882E-4</v>
      </c>
      <c r="Q358" s="13">
        <f t="shared" si="15"/>
        <v>3.6161702027023478E-2</v>
      </c>
      <c r="R358" s="13">
        <f t="shared" si="15"/>
        <v>1.4352665407822828E-2</v>
      </c>
      <c r="S358" s="13">
        <f>S347/S349</f>
        <v>8.6261276270834856E-5</v>
      </c>
      <c r="T358" s="13">
        <f t="shared" si="15"/>
        <v>1.3498399636788103E-2</v>
      </c>
      <c r="U358" s="13">
        <f t="shared" si="15"/>
        <v>8.029192553345733E-3</v>
      </c>
      <c r="V358" s="13">
        <f t="shared" si="15"/>
        <v>2.3718716778691512E-4</v>
      </c>
      <c r="W358" s="13">
        <f t="shared" si="15"/>
        <v>-4.6217954835930686E-4</v>
      </c>
      <c r="X358" s="13">
        <f>X347/X349</f>
        <v>-3.1571005242154451E-4</v>
      </c>
      <c r="Y358" s="13">
        <f t="shared" si="15"/>
        <v>1.0259028303553047E-2</v>
      </c>
      <c r="Z358" s="13">
        <f t="shared" si="15"/>
        <v>4.2119534851934811E-4</v>
      </c>
      <c r="AA358" s="13">
        <f t="shared" si="15"/>
        <v>9.8559267765398872E-3</v>
      </c>
      <c r="AB358" s="13">
        <f t="shared" si="15"/>
        <v>-9.3947927604707318E-7</v>
      </c>
      <c r="AC358" s="13">
        <f t="shared" si="15"/>
        <v>1.8032667608745175E-2</v>
      </c>
      <c r="AD358" s="13">
        <f t="shared" si="15"/>
        <v>4.5769961227055831E-4</v>
      </c>
      <c r="AE358" s="13">
        <f t="shared" si="15"/>
        <v>5.7856098947912694E-3</v>
      </c>
      <c r="AF358" s="13">
        <f t="shared" si="15"/>
        <v>1.5701354874530934E-2</v>
      </c>
      <c r="AG358" s="13">
        <v>0</v>
      </c>
      <c r="AH358" s="13">
        <f t="shared" si="15"/>
        <v>-2.0782459604094152E-4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2022-04-26T13:25:15Z</dcterms:created>
  <dcterms:modified xsi:type="dcterms:W3CDTF">2022-04-26T13:28:22Z</dcterms:modified>
</cp:coreProperties>
</file>