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30" windowHeight="116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B353" i="1" l="1"/>
  <c r="X354" i="1"/>
  <c r="X355" i="1"/>
  <c r="AF355" i="1"/>
  <c r="X356" i="1"/>
  <c r="H357" i="1"/>
  <c r="P357" i="1"/>
  <c r="E354" i="1"/>
  <c r="I354" i="1"/>
  <c r="U354" i="1"/>
  <c r="Y354" i="1"/>
  <c r="AK354" i="1"/>
  <c r="E355" i="1"/>
  <c r="U355" i="1"/>
  <c r="H353" i="1"/>
  <c r="H354" i="1"/>
  <c r="P354" i="1"/>
  <c r="K353" i="1"/>
  <c r="AA353" i="1"/>
  <c r="O355" i="1"/>
  <c r="S355" i="1"/>
  <c r="AE355" i="1"/>
  <c r="AI355" i="1"/>
  <c r="K356" i="1"/>
  <c r="O356" i="1"/>
  <c r="AA356" i="1"/>
  <c r="AE356" i="1"/>
  <c r="K357" i="1"/>
  <c r="AA357" i="1"/>
  <c r="AB355" i="1"/>
  <c r="AF356" i="1"/>
  <c r="X357" i="1"/>
  <c r="AN357" i="1"/>
  <c r="Y355" i="1"/>
  <c r="AG355" i="1"/>
  <c r="AK355" i="1"/>
  <c r="E356" i="1"/>
  <c r="Q356" i="1"/>
  <c r="U356" i="1"/>
  <c r="AG356" i="1"/>
  <c r="AK356" i="1"/>
  <c r="Q357" i="1"/>
  <c r="AG357" i="1"/>
  <c r="F354" i="1"/>
  <c r="N354" i="1"/>
  <c r="R354" i="1"/>
  <c r="V354" i="1"/>
  <c r="AD354" i="1"/>
  <c r="AH354" i="1"/>
  <c r="AL354" i="1"/>
  <c r="N355" i="1"/>
  <c r="R355" i="1"/>
  <c r="AD355" i="1"/>
  <c r="AH355" i="1"/>
  <c r="N356" i="1"/>
  <c r="AD356" i="1"/>
  <c r="F358" i="1"/>
  <c r="N358" i="1"/>
  <c r="R358" i="1"/>
  <c r="V358" i="1"/>
  <c r="AD358" i="1"/>
  <c r="AH358" i="1"/>
  <c r="AL358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T358" i="1" l="1"/>
  <c r="J357" i="1"/>
  <c r="Z353" i="1"/>
  <c r="AC358" i="1"/>
  <c r="AM358" i="1"/>
  <c r="W358" i="1"/>
  <c r="AM354" i="1"/>
  <c r="G354" i="1"/>
  <c r="AC353" i="1"/>
  <c r="AF358" i="1"/>
  <c r="V357" i="1"/>
  <c r="Z356" i="1"/>
  <c r="AL353" i="1"/>
  <c r="F353" i="1"/>
  <c r="I358" i="1"/>
  <c r="M357" i="1"/>
  <c r="T357" i="1"/>
  <c r="T355" i="1"/>
  <c r="AI358" i="1"/>
  <c r="AM357" i="1"/>
  <c r="G357" i="1"/>
  <c r="AI354" i="1"/>
  <c r="AM353" i="1"/>
  <c r="G353" i="1"/>
  <c r="Y353" i="1"/>
  <c r="P353" i="1"/>
  <c r="L358" i="1"/>
  <c r="AH357" i="1"/>
  <c r="AN358" i="1"/>
  <c r="X358" i="1"/>
  <c r="H358" i="1"/>
  <c r="Z358" i="1"/>
  <c r="J358" i="1"/>
  <c r="AD357" i="1"/>
  <c r="N357" i="1"/>
  <c r="AH356" i="1"/>
  <c r="R356" i="1"/>
  <c r="AL355" i="1"/>
  <c r="V355" i="1"/>
  <c r="F355" i="1"/>
  <c r="Z354" i="1"/>
  <c r="J354" i="1"/>
  <c r="AD353" i="1"/>
  <c r="N353" i="1"/>
  <c r="AG358" i="1"/>
  <c r="Q358" i="1"/>
  <c r="AK357" i="1"/>
  <c r="U357" i="1"/>
  <c r="E357" i="1"/>
  <c r="Y356" i="1"/>
  <c r="I356" i="1"/>
  <c r="AC355" i="1"/>
  <c r="AB357" i="1"/>
  <c r="AN356" i="1"/>
  <c r="AJ355" i="1"/>
  <c r="AF354" i="1"/>
  <c r="L353" i="1"/>
  <c r="AA358" i="1"/>
  <c r="K358" i="1"/>
  <c r="AE357" i="1"/>
  <c r="O357" i="1"/>
  <c r="AI356" i="1"/>
  <c r="S356" i="1"/>
  <c r="AM355" i="1"/>
  <c r="W355" i="1"/>
  <c r="G355" i="1"/>
  <c r="AA354" i="1"/>
  <c r="K354" i="1"/>
  <c r="AE353" i="1"/>
  <c r="O353" i="1"/>
  <c r="AB354" i="1"/>
  <c r="T353" i="1"/>
  <c r="I355" i="1"/>
  <c r="AC354" i="1"/>
  <c r="M354" i="1"/>
  <c r="AG353" i="1"/>
  <c r="Q353" i="1"/>
  <c r="AJ357" i="1"/>
  <c r="AB356" i="1"/>
  <c r="AN355" i="1"/>
  <c r="AN354" i="1"/>
  <c r="AN353" i="1"/>
  <c r="AJ358" i="1"/>
  <c r="Z357" i="1"/>
  <c r="J353" i="1"/>
  <c r="M358" i="1"/>
  <c r="T354" i="1"/>
  <c r="G358" i="1"/>
  <c r="W354" i="1"/>
  <c r="M353" i="1"/>
  <c r="AJ354" i="1"/>
  <c r="P358" i="1"/>
  <c r="AL357" i="1"/>
  <c r="F357" i="1"/>
  <c r="J356" i="1"/>
  <c r="V353" i="1"/>
  <c r="Y358" i="1"/>
  <c r="AC357" i="1"/>
  <c r="T356" i="1"/>
  <c r="AJ353" i="1"/>
  <c r="S358" i="1"/>
  <c r="W357" i="1"/>
  <c r="S354" i="1"/>
  <c r="W353" i="1"/>
  <c r="I353" i="1"/>
  <c r="P356" i="1"/>
  <c r="AB358" i="1"/>
  <c r="R357" i="1"/>
  <c r="AL356" i="1"/>
  <c r="V356" i="1"/>
  <c r="F356" i="1"/>
  <c r="Z355" i="1"/>
  <c r="J355" i="1"/>
  <c r="AH353" i="1"/>
  <c r="R353" i="1"/>
  <c r="AK358" i="1"/>
  <c r="U358" i="1"/>
  <c r="E358" i="1"/>
  <c r="Y357" i="1"/>
  <c r="I357" i="1"/>
  <c r="AC356" i="1"/>
  <c r="M356" i="1"/>
  <c r="AF357" i="1"/>
  <c r="L357" i="1"/>
  <c r="L356" i="1"/>
  <c r="H355" i="1"/>
  <c r="X353" i="1"/>
  <c r="AE358" i="1"/>
  <c r="O358" i="1"/>
  <c r="AI357" i="1"/>
  <c r="S357" i="1"/>
  <c r="AM356" i="1"/>
  <c r="W356" i="1"/>
  <c r="G356" i="1"/>
  <c r="AA355" i="1"/>
  <c r="K355" i="1"/>
  <c r="AE354" i="1"/>
  <c r="O354" i="1"/>
  <c r="AI353" i="1"/>
  <c r="S353" i="1"/>
  <c r="P355" i="1"/>
  <c r="AF353" i="1"/>
  <c r="M355" i="1"/>
  <c r="AG354" i="1"/>
  <c r="Q354" i="1"/>
  <c r="AK353" i="1"/>
  <c r="U353" i="1"/>
  <c r="E353" i="1"/>
  <c r="AJ356" i="1"/>
  <c r="H356" i="1"/>
  <c r="L355" i="1"/>
  <c r="L354" i="1"/>
  <c r="Q355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<sst xmlns="http://schemas.openxmlformats.org/spreadsheetml/2006/main" count="707" uniqueCount="639">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</sst>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54"/>
      <sheetName val="גיליון256"/>
      <sheetName val="גיליון258"/>
      <sheetName val="גיליון260"/>
      <sheetName val="גיליון262"/>
      <sheetName val="גיליון26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I10" sqref="I10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45717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2487.9349999999999</v>
      </c>
      <c r="F5">
        <v>16492.806</v>
      </c>
      <c r="G5">
        <v>11825.294</v>
      </c>
      <c r="H5">
        <v>588.74300000000005</v>
      </c>
      <c r="I5">
        <v>6237.107</v>
      </c>
      <c r="J5">
        <v>4262.2370000000001</v>
      </c>
      <c r="K5">
        <v>3166.3240000000001</v>
      </c>
      <c r="L5">
        <v>19703.311000000002</v>
      </c>
      <c r="M5">
        <v>1558.874</v>
      </c>
      <c r="N5">
        <v>2225.0160000000001</v>
      </c>
      <c r="O5">
        <v>1781.7950000000001</v>
      </c>
      <c r="P5">
        <v>9820.2819999999992</v>
      </c>
      <c r="Q5">
        <v>3578.6019999999999</v>
      </c>
      <c r="R5">
        <v>2604.0410000000002</v>
      </c>
      <c r="S5">
        <v>9838.1239999999998</v>
      </c>
      <c r="T5">
        <v>2167.8890000000001</v>
      </c>
      <c r="U5">
        <v>431.86900000000003</v>
      </c>
      <c r="V5">
        <v>15084.126</v>
      </c>
      <c r="W5">
        <v>15627.571</v>
      </c>
      <c r="X5">
        <v>656.71100000000001</v>
      </c>
      <c r="Y5">
        <v>22355.95</v>
      </c>
      <c r="Z5">
        <v>224.85499999999999</v>
      </c>
      <c r="AA5">
        <v>85.421000000000006</v>
      </c>
      <c r="AB5">
        <v>11903.012000000001</v>
      </c>
      <c r="AC5">
        <v>460.61</v>
      </c>
      <c r="AD5">
        <v>458.04500000000002</v>
      </c>
      <c r="AE5">
        <v>554.53</v>
      </c>
      <c r="AF5">
        <v>507.96699999999998</v>
      </c>
      <c r="AG5">
        <v>937.83500000000004</v>
      </c>
      <c r="AH5">
        <v>645.322</v>
      </c>
      <c r="AI5">
        <v>240.02</v>
      </c>
      <c r="AJ5">
        <v>298.04899999999998</v>
      </c>
      <c r="AK5">
        <v>86.037000000000006</v>
      </c>
      <c r="AL5">
        <v>578.17600000000004</v>
      </c>
      <c r="AM5">
        <v>29.917000000000002</v>
      </c>
      <c r="AN5">
        <v>595.48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81.052000000000007</v>
      </c>
      <c r="F6">
        <v>989.59500000000003</v>
      </c>
      <c r="G6">
        <v>303.70600000000002</v>
      </c>
      <c r="H6">
        <v>0.61899999999999999</v>
      </c>
      <c r="I6">
        <v>105.087</v>
      </c>
      <c r="J6">
        <v>84.692999999999998</v>
      </c>
      <c r="K6">
        <v>61.33</v>
      </c>
      <c r="L6">
        <v>3344.6060000000002</v>
      </c>
      <c r="M6">
        <v>8.1110000000000007</v>
      </c>
      <c r="N6">
        <v>5.335</v>
      </c>
      <c r="O6">
        <v>6.806</v>
      </c>
      <c r="P6">
        <v>426.37599999999998</v>
      </c>
      <c r="Q6">
        <v>271.03699999999998</v>
      </c>
      <c r="R6">
        <v>30.728000000000002</v>
      </c>
      <c r="S6">
        <v>483.029</v>
      </c>
      <c r="T6">
        <v>1071.204</v>
      </c>
      <c r="U6">
        <v>14.589</v>
      </c>
      <c r="V6">
        <v>519.02800000000002</v>
      </c>
      <c r="W6">
        <v>193.09899999999999</v>
      </c>
      <c r="X6">
        <v>34.046999999999997</v>
      </c>
      <c r="Y6">
        <v>152.494</v>
      </c>
      <c r="Z6">
        <v>0.46</v>
      </c>
      <c r="AA6">
        <v>9.6519999999999992</v>
      </c>
      <c r="AB6">
        <v>561.86500000000001</v>
      </c>
      <c r="AC6">
        <v>89.009</v>
      </c>
      <c r="AD6">
        <v>1292.8699999999999</v>
      </c>
      <c r="AE6">
        <v>107.988</v>
      </c>
      <c r="AF6">
        <v>81.093999999999994</v>
      </c>
      <c r="AG6">
        <v>833.15700000000004</v>
      </c>
      <c r="AH6">
        <v>180.15700000000001</v>
      </c>
      <c r="AI6">
        <v>21.445</v>
      </c>
      <c r="AJ6">
        <v>0</v>
      </c>
      <c r="AK6">
        <v>14.132999999999999</v>
      </c>
      <c r="AL6">
        <v>345.54399999999998</v>
      </c>
      <c r="AM6">
        <v>140.88300000000001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2.4E-2</v>
      </c>
      <c r="H11">
        <v>0</v>
      </c>
      <c r="I11">
        <v>0</v>
      </c>
      <c r="J11">
        <v>1.6E-2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2.4E-2</v>
      </c>
      <c r="R11">
        <v>0</v>
      </c>
      <c r="S11">
        <v>0</v>
      </c>
      <c r="T11">
        <v>0</v>
      </c>
      <c r="U11">
        <v>0</v>
      </c>
      <c r="V11">
        <v>2.4E-2</v>
      </c>
      <c r="W11">
        <v>0</v>
      </c>
      <c r="X11">
        <v>0</v>
      </c>
      <c r="Y11">
        <v>0</v>
      </c>
      <c r="Z11">
        <v>0</v>
      </c>
      <c r="AA11">
        <v>10.047000000000001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152.744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7893.8310000000001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10509.125</v>
      </c>
      <c r="M13">
        <v>0</v>
      </c>
      <c r="N13">
        <v>0</v>
      </c>
      <c r="O13">
        <v>0</v>
      </c>
      <c r="P13">
        <v>10.459</v>
      </c>
      <c r="Q13">
        <v>0</v>
      </c>
      <c r="R13">
        <v>0</v>
      </c>
      <c r="S13">
        <v>326.59899999999999</v>
      </c>
      <c r="T13">
        <v>4643.9589999999998</v>
      </c>
      <c r="U13">
        <v>0</v>
      </c>
      <c r="V13">
        <v>0</v>
      </c>
      <c r="W13">
        <v>0</v>
      </c>
      <c r="X13">
        <v>0</v>
      </c>
      <c r="Y13">
        <v>5085.5469999999996</v>
      </c>
      <c r="Z13">
        <v>0</v>
      </c>
      <c r="AA13">
        <v>0</v>
      </c>
      <c r="AB13">
        <v>0</v>
      </c>
      <c r="AC13">
        <v>0</v>
      </c>
      <c r="AD13">
        <v>878.19299999999998</v>
      </c>
      <c r="AE13">
        <v>683.60799999999995</v>
      </c>
      <c r="AF13">
        <v>135.76400000000001</v>
      </c>
      <c r="AG13">
        <v>640.678</v>
      </c>
      <c r="AH13">
        <v>566.87099999999998</v>
      </c>
      <c r="AI13">
        <v>135.91900000000001</v>
      </c>
      <c r="AJ13">
        <v>0</v>
      </c>
      <c r="AK13">
        <v>0</v>
      </c>
      <c r="AL13">
        <v>99.83</v>
      </c>
      <c r="AM13">
        <v>67.209999999999994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13242.278</v>
      </c>
      <c r="F14">
        <v>0</v>
      </c>
      <c r="G14">
        <v>26166.245999999999</v>
      </c>
      <c r="H14">
        <v>8525.1569999999992</v>
      </c>
      <c r="I14">
        <v>18210.946</v>
      </c>
      <c r="J14">
        <v>5501.5770000000002</v>
      </c>
      <c r="K14">
        <v>30210.902999999998</v>
      </c>
      <c r="L14">
        <v>0</v>
      </c>
      <c r="M14">
        <v>20987.289000000001</v>
      </c>
      <c r="N14">
        <v>10966.643</v>
      </c>
      <c r="O14">
        <v>0</v>
      </c>
      <c r="P14">
        <v>17891.285</v>
      </c>
      <c r="Q14">
        <v>9329.0400000000009</v>
      </c>
      <c r="R14">
        <v>7633.4</v>
      </c>
      <c r="S14">
        <v>0</v>
      </c>
      <c r="T14">
        <v>0</v>
      </c>
      <c r="U14">
        <v>0</v>
      </c>
      <c r="V14">
        <v>66483.494999999995</v>
      </c>
      <c r="W14">
        <v>0</v>
      </c>
      <c r="X14">
        <v>1704.6679999999999</v>
      </c>
      <c r="Y14">
        <v>0</v>
      </c>
      <c r="Z14">
        <v>3056.9960000000001</v>
      </c>
      <c r="AA14">
        <v>0</v>
      </c>
      <c r="AB14">
        <v>32209.501</v>
      </c>
      <c r="AC14">
        <v>11620.082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28534.154999999999</v>
      </c>
      <c r="F16">
        <v>0</v>
      </c>
      <c r="G16">
        <v>22054.339</v>
      </c>
      <c r="H16">
        <v>9232.41</v>
      </c>
      <c r="I16">
        <v>11989.120999999999</v>
      </c>
      <c r="J16">
        <v>6715.3419999999996</v>
      </c>
      <c r="K16">
        <v>27636.083999999999</v>
      </c>
      <c r="L16">
        <v>0</v>
      </c>
      <c r="M16">
        <v>20000.732</v>
      </c>
      <c r="N16">
        <v>10588.263000000001</v>
      </c>
      <c r="O16">
        <v>0</v>
      </c>
      <c r="P16">
        <v>15747.083000000001</v>
      </c>
      <c r="Q16">
        <v>10291.424000000001</v>
      </c>
      <c r="R16">
        <v>8205.8259999999991</v>
      </c>
      <c r="S16">
        <v>0</v>
      </c>
      <c r="T16">
        <v>0</v>
      </c>
      <c r="U16">
        <v>0</v>
      </c>
      <c r="V16">
        <v>81585.691000000006</v>
      </c>
      <c r="W16">
        <v>0</v>
      </c>
      <c r="X16">
        <v>1368.2809999999999</v>
      </c>
      <c r="Y16">
        <v>0</v>
      </c>
      <c r="Z16">
        <v>3770.4340000000002</v>
      </c>
      <c r="AA16">
        <v>0</v>
      </c>
      <c r="AB16">
        <v>29021.45</v>
      </c>
      <c r="AC16">
        <v>17641.210999999999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1249.377</v>
      </c>
      <c r="F18">
        <v>48124.6</v>
      </c>
      <c r="G18">
        <v>8840.3970000000008</v>
      </c>
      <c r="H18">
        <v>0</v>
      </c>
      <c r="I18">
        <v>2186.5050000000001</v>
      </c>
      <c r="J18">
        <v>0</v>
      </c>
      <c r="K18">
        <v>0</v>
      </c>
      <c r="L18">
        <v>64077.951999999997</v>
      </c>
      <c r="M18">
        <v>0</v>
      </c>
      <c r="N18">
        <v>1747.6010000000001</v>
      </c>
      <c r="O18">
        <v>0</v>
      </c>
      <c r="P18">
        <v>3272.0990000000002</v>
      </c>
      <c r="Q18">
        <v>5171.6279999999997</v>
      </c>
      <c r="R18">
        <v>0</v>
      </c>
      <c r="S18">
        <v>0</v>
      </c>
      <c r="T18">
        <v>38908.535000000003</v>
      </c>
      <c r="U18">
        <v>0</v>
      </c>
      <c r="V18">
        <v>0</v>
      </c>
      <c r="W18">
        <v>1574.95</v>
      </c>
      <c r="X18">
        <v>148.42500000000001</v>
      </c>
      <c r="Y18">
        <v>202660.94</v>
      </c>
      <c r="Z18">
        <v>0</v>
      </c>
      <c r="AA18">
        <v>0</v>
      </c>
      <c r="AB18">
        <v>8175.4340000000002</v>
      </c>
      <c r="AC18">
        <v>0</v>
      </c>
      <c r="AD18">
        <v>8399.2639999999992</v>
      </c>
      <c r="AE18">
        <v>9762.2160000000003</v>
      </c>
      <c r="AF18">
        <v>739.00099999999998</v>
      </c>
      <c r="AG18">
        <v>11738.286</v>
      </c>
      <c r="AH18">
        <v>8052.9920000000002</v>
      </c>
      <c r="AI18">
        <v>769.55499999999995</v>
      </c>
      <c r="AJ18">
        <v>0</v>
      </c>
      <c r="AK18">
        <v>0</v>
      </c>
      <c r="AL18">
        <v>6216.2579999999998</v>
      </c>
      <c r="AM18">
        <v>304.16399999999999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5230.7849999999999</v>
      </c>
      <c r="F21">
        <v>0</v>
      </c>
      <c r="G21">
        <v>0</v>
      </c>
      <c r="H21">
        <v>0</v>
      </c>
      <c r="I21">
        <v>0</v>
      </c>
      <c r="J21">
        <v>0</v>
      </c>
      <c r="K21">
        <v>3840.7860000000001</v>
      </c>
      <c r="L21">
        <v>0</v>
      </c>
      <c r="M21">
        <v>548.68399999999997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31870.022000000001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20679.545999999998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8362.6869999999999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1299.4349999999999</v>
      </c>
      <c r="AE22">
        <v>0</v>
      </c>
      <c r="AF22">
        <v>0</v>
      </c>
      <c r="AG22">
        <v>0</v>
      </c>
      <c r="AH22">
        <v>0</v>
      </c>
      <c r="AI22">
        <v>97.364000000000004</v>
      </c>
      <c r="AJ22">
        <v>0</v>
      </c>
      <c r="AK22">
        <v>0</v>
      </c>
      <c r="AL22">
        <v>0</v>
      </c>
      <c r="AM22">
        <v>74.894999999999996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17087.047999999999</v>
      </c>
      <c r="F60">
        <v>0</v>
      </c>
      <c r="G60">
        <v>19135.466</v>
      </c>
      <c r="H60">
        <v>0</v>
      </c>
      <c r="I60">
        <v>5004.3239999999996</v>
      </c>
      <c r="J60">
        <v>3058.73</v>
      </c>
      <c r="K60">
        <v>17592.363000000001</v>
      </c>
      <c r="L60">
        <v>0</v>
      </c>
      <c r="M60">
        <v>0</v>
      </c>
      <c r="N60">
        <v>2857.9270000000001</v>
      </c>
      <c r="O60">
        <v>0</v>
      </c>
      <c r="P60">
        <v>15719.39</v>
      </c>
      <c r="Q60">
        <v>5735.6189999999997</v>
      </c>
      <c r="R60">
        <v>3472.5540000000001</v>
      </c>
      <c r="S60">
        <v>0</v>
      </c>
      <c r="T60">
        <v>0</v>
      </c>
      <c r="U60">
        <v>0</v>
      </c>
      <c r="V60">
        <v>32524.017</v>
      </c>
      <c r="W60">
        <v>0</v>
      </c>
      <c r="X60">
        <v>1183.8320000000001</v>
      </c>
      <c r="Y60">
        <v>0</v>
      </c>
      <c r="Z60">
        <v>1482.2629999999999</v>
      </c>
      <c r="AA60">
        <v>0</v>
      </c>
      <c r="AB60">
        <v>19471.489000000001</v>
      </c>
      <c r="AC60">
        <v>10119.558000000001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18.899000000000001</v>
      </c>
      <c r="S61">
        <v>0</v>
      </c>
      <c r="T61">
        <v>0</v>
      </c>
      <c r="U61">
        <v>0</v>
      </c>
      <c r="V61">
        <v>163.02000000000001</v>
      </c>
      <c r="W61">
        <v>0</v>
      </c>
      <c r="X61">
        <v>0</v>
      </c>
      <c r="Y61">
        <v>0</v>
      </c>
      <c r="Z61">
        <v>0</v>
      </c>
      <c r="AA61">
        <v>0</v>
      </c>
      <c r="AB61">
        <v>60.177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6177.9189999999999</v>
      </c>
      <c r="F62">
        <v>0</v>
      </c>
      <c r="G62">
        <v>14437.326999999999</v>
      </c>
      <c r="H62">
        <v>0</v>
      </c>
      <c r="I62">
        <v>5679.527</v>
      </c>
      <c r="J62">
        <v>2821.9090000000001</v>
      </c>
      <c r="K62">
        <v>9783.3700000000008</v>
      </c>
      <c r="L62">
        <v>0</v>
      </c>
      <c r="M62">
        <v>0</v>
      </c>
      <c r="N62">
        <v>3520.7930000000001</v>
      </c>
      <c r="O62">
        <v>0</v>
      </c>
      <c r="P62">
        <v>11027.138999999999</v>
      </c>
      <c r="Q62">
        <v>6036.6790000000001</v>
      </c>
      <c r="R62">
        <v>2624.3110000000001</v>
      </c>
      <c r="S62">
        <v>0</v>
      </c>
      <c r="T62">
        <v>0</v>
      </c>
      <c r="U62">
        <v>0</v>
      </c>
      <c r="V62">
        <v>20133.848999999998</v>
      </c>
      <c r="W62">
        <v>0</v>
      </c>
      <c r="X62">
        <v>835.11599999999999</v>
      </c>
      <c r="Y62">
        <v>0</v>
      </c>
      <c r="Z62">
        <v>938.77200000000005</v>
      </c>
      <c r="AA62">
        <v>0</v>
      </c>
      <c r="AB62">
        <v>11148.923000000001</v>
      </c>
      <c r="AC62">
        <v>3718.8670000000002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8023.9160000000002</v>
      </c>
      <c r="F64">
        <v>0</v>
      </c>
      <c r="G64">
        <v>5732.4189999999999</v>
      </c>
      <c r="H64">
        <v>180.58</v>
      </c>
      <c r="I64">
        <v>3122.3629999999998</v>
      </c>
      <c r="J64">
        <v>2087.5509999999999</v>
      </c>
      <c r="K64">
        <v>11306.303</v>
      </c>
      <c r="L64">
        <v>0</v>
      </c>
      <c r="M64">
        <v>0</v>
      </c>
      <c r="N64">
        <v>1351.0930000000001</v>
      </c>
      <c r="O64">
        <v>0</v>
      </c>
      <c r="P64">
        <v>6007.6390000000001</v>
      </c>
      <c r="Q64">
        <v>3098.5210000000002</v>
      </c>
      <c r="R64">
        <v>1931.453</v>
      </c>
      <c r="S64">
        <v>0</v>
      </c>
      <c r="T64">
        <v>0</v>
      </c>
      <c r="U64">
        <v>0</v>
      </c>
      <c r="V64">
        <v>16063.227999999999</v>
      </c>
      <c r="W64">
        <v>0</v>
      </c>
      <c r="X64">
        <v>459.851</v>
      </c>
      <c r="Y64">
        <v>0</v>
      </c>
      <c r="Z64">
        <v>1010.206</v>
      </c>
      <c r="AA64">
        <v>0</v>
      </c>
      <c r="AB64">
        <v>2444.2629999999999</v>
      </c>
      <c r="AC64">
        <v>3637.422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11927.816000000001</v>
      </c>
      <c r="F66">
        <v>0</v>
      </c>
      <c r="G66">
        <v>10719.65</v>
      </c>
      <c r="H66">
        <v>0</v>
      </c>
      <c r="I66">
        <v>5201.0829999999996</v>
      </c>
      <c r="J66">
        <v>1668.432</v>
      </c>
      <c r="K66">
        <v>14442.093999999999</v>
      </c>
      <c r="L66">
        <v>0</v>
      </c>
      <c r="M66">
        <v>0</v>
      </c>
      <c r="N66">
        <v>2481.1260000000002</v>
      </c>
      <c r="O66">
        <v>0</v>
      </c>
      <c r="P66">
        <v>9928.8089999999993</v>
      </c>
      <c r="Q66">
        <v>3037.6790000000001</v>
      </c>
      <c r="R66">
        <v>3245.2220000000002</v>
      </c>
      <c r="S66">
        <v>0</v>
      </c>
      <c r="T66">
        <v>0</v>
      </c>
      <c r="U66">
        <v>0</v>
      </c>
      <c r="V66">
        <v>17467.723999999998</v>
      </c>
      <c r="W66">
        <v>0</v>
      </c>
      <c r="X66">
        <v>620.423</v>
      </c>
      <c r="Y66">
        <v>0</v>
      </c>
      <c r="Z66">
        <v>1683.489</v>
      </c>
      <c r="AA66">
        <v>0</v>
      </c>
      <c r="AB66">
        <v>5919.38</v>
      </c>
      <c r="AC66">
        <v>7659.0559999999996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71.459999999999994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436.596</v>
      </c>
      <c r="F70">
        <v>0</v>
      </c>
      <c r="G70">
        <v>246.327</v>
      </c>
      <c r="H70">
        <v>0</v>
      </c>
      <c r="I70">
        <v>164.65799999999999</v>
      </c>
      <c r="J70">
        <v>56.484000000000002</v>
      </c>
      <c r="K70">
        <v>711.82899999999995</v>
      </c>
      <c r="L70">
        <v>0</v>
      </c>
      <c r="M70">
        <v>0</v>
      </c>
      <c r="N70">
        <v>36.021000000000001</v>
      </c>
      <c r="O70">
        <v>0</v>
      </c>
      <c r="P70">
        <v>201.00299999999999</v>
      </c>
      <c r="Q70">
        <v>152.01400000000001</v>
      </c>
      <c r="R70">
        <v>78.704999999999998</v>
      </c>
      <c r="S70">
        <v>0</v>
      </c>
      <c r="T70">
        <v>0</v>
      </c>
      <c r="U70">
        <v>0</v>
      </c>
      <c r="V70">
        <v>34.063000000000002</v>
      </c>
      <c r="W70">
        <v>0</v>
      </c>
      <c r="X70">
        <v>30.210999999999999</v>
      </c>
      <c r="Y70">
        <v>0</v>
      </c>
      <c r="Z70">
        <v>157.791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892.12400000000002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844.74199999999996</v>
      </c>
      <c r="F77">
        <v>0</v>
      </c>
      <c r="G77">
        <v>165.93100000000001</v>
      </c>
      <c r="H77">
        <v>0</v>
      </c>
      <c r="I77">
        <v>101.822</v>
      </c>
      <c r="J77">
        <v>22.626999999999999</v>
      </c>
      <c r="K77">
        <v>1059.6980000000001</v>
      </c>
      <c r="L77">
        <v>0</v>
      </c>
      <c r="M77">
        <v>0</v>
      </c>
      <c r="N77">
        <v>64.11</v>
      </c>
      <c r="O77">
        <v>37.712000000000003</v>
      </c>
      <c r="P77">
        <v>0</v>
      </c>
      <c r="Q77">
        <v>124.449</v>
      </c>
      <c r="R77">
        <v>120.67700000000001</v>
      </c>
      <c r="S77">
        <v>0</v>
      </c>
      <c r="T77">
        <v>0</v>
      </c>
      <c r="U77">
        <v>0</v>
      </c>
      <c r="V77">
        <v>1040.8420000000001</v>
      </c>
      <c r="W77">
        <v>0</v>
      </c>
      <c r="X77">
        <v>30.169</v>
      </c>
      <c r="Y77">
        <v>0</v>
      </c>
      <c r="Z77">
        <v>184.78700000000001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917.31200000000001</v>
      </c>
      <c r="F78">
        <v>0</v>
      </c>
      <c r="G78">
        <v>119.544</v>
      </c>
      <c r="H78">
        <v>0</v>
      </c>
      <c r="I78">
        <v>74.144000000000005</v>
      </c>
      <c r="J78">
        <v>13.897</v>
      </c>
      <c r="K78">
        <v>1169.9480000000001</v>
      </c>
      <c r="L78">
        <v>0</v>
      </c>
      <c r="M78">
        <v>0</v>
      </c>
      <c r="N78">
        <v>44.465000000000003</v>
      </c>
      <c r="O78">
        <v>30.452999999999999</v>
      </c>
      <c r="P78">
        <v>0</v>
      </c>
      <c r="Q78">
        <v>83.353999999999999</v>
      </c>
      <c r="R78">
        <v>68.825000000000003</v>
      </c>
      <c r="S78">
        <v>0</v>
      </c>
      <c r="T78">
        <v>0</v>
      </c>
      <c r="U78">
        <v>0</v>
      </c>
      <c r="V78">
        <v>614.90899999999999</v>
      </c>
      <c r="W78">
        <v>0</v>
      </c>
      <c r="X78">
        <v>19.207999999999998</v>
      </c>
      <c r="Y78">
        <v>0</v>
      </c>
      <c r="Z78">
        <v>0</v>
      </c>
      <c r="AA78">
        <v>0</v>
      </c>
      <c r="AB78">
        <v>0</v>
      </c>
      <c r="AC78">
        <v>427.40100000000001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39962.499000000003</v>
      </c>
      <c r="G102">
        <v>19946.436000000002</v>
      </c>
      <c r="H102">
        <v>0</v>
      </c>
      <c r="I102">
        <v>5658.9740000000002</v>
      </c>
      <c r="J102">
        <v>4920.7430000000004</v>
      </c>
      <c r="K102">
        <v>0</v>
      </c>
      <c r="L102">
        <v>50214.883000000002</v>
      </c>
      <c r="M102">
        <v>145.22999999999999</v>
      </c>
      <c r="N102">
        <v>2463.5259999999998</v>
      </c>
      <c r="O102">
        <v>3824.07</v>
      </c>
      <c r="P102">
        <v>14250.843999999999</v>
      </c>
      <c r="Q102">
        <v>8817.8449999999993</v>
      </c>
      <c r="R102">
        <v>2185.8939999999998</v>
      </c>
      <c r="S102">
        <v>23232.346000000001</v>
      </c>
      <c r="T102">
        <v>0</v>
      </c>
      <c r="U102">
        <v>0</v>
      </c>
      <c r="V102">
        <v>30356.168000000001</v>
      </c>
      <c r="W102">
        <v>23386.907999999999</v>
      </c>
      <c r="X102">
        <v>1708.623</v>
      </c>
      <c r="Y102">
        <v>0</v>
      </c>
      <c r="Z102">
        <v>219.471</v>
      </c>
      <c r="AA102">
        <v>811.78499999999997</v>
      </c>
      <c r="AB102">
        <v>20766.327000000001</v>
      </c>
      <c r="AC102">
        <v>9586.3639999999996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1897.402</v>
      </c>
      <c r="AK102">
        <v>0</v>
      </c>
      <c r="AL102">
        <v>0</v>
      </c>
      <c r="AM102">
        <v>0</v>
      </c>
      <c r="AN102">
        <v>701.21900000000005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28483.495999999999</v>
      </c>
      <c r="G103">
        <v>10030.379000000001</v>
      </c>
      <c r="H103">
        <v>0</v>
      </c>
      <c r="I103">
        <v>2803.4969999999998</v>
      </c>
      <c r="J103">
        <v>4539.2150000000001</v>
      </c>
      <c r="K103">
        <v>694.05100000000004</v>
      </c>
      <c r="L103">
        <v>33969.374000000003</v>
      </c>
      <c r="M103">
        <v>0</v>
      </c>
      <c r="N103">
        <v>1038.143</v>
      </c>
      <c r="O103">
        <v>2672.39</v>
      </c>
      <c r="P103">
        <v>9804.7080000000005</v>
      </c>
      <c r="Q103">
        <v>6222.3</v>
      </c>
      <c r="R103">
        <v>909.25400000000002</v>
      </c>
      <c r="S103">
        <v>14915.805</v>
      </c>
      <c r="T103">
        <v>0</v>
      </c>
      <c r="U103">
        <v>0</v>
      </c>
      <c r="V103">
        <v>15659.842000000001</v>
      </c>
      <c r="W103">
        <v>11732.351000000001</v>
      </c>
      <c r="X103">
        <v>932.02200000000005</v>
      </c>
      <c r="Y103">
        <v>0</v>
      </c>
      <c r="Z103">
        <v>130.90899999999999</v>
      </c>
      <c r="AA103">
        <v>719.69</v>
      </c>
      <c r="AB103">
        <v>11572.474</v>
      </c>
      <c r="AC103">
        <v>6656.12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1313.7860000000001</v>
      </c>
      <c r="AK103">
        <v>0</v>
      </c>
      <c r="AL103">
        <v>0</v>
      </c>
      <c r="AM103">
        <v>0</v>
      </c>
      <c r="AN103">
        <v>528.10199999999998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432.27800000000002</v>
      </c>
      <c r="F104">
        <v>3474.5050000000001</v>
      </c>
      <c r="G104">
        <v>3242.83</v>
      </c>
      <c r="H104">
        <v>0</v>
      </c>
      <c r="I104">
        <v>533.87099999999998</v>
      </c>
      <c r="J104">
        <v>1280.585</v>
      </c>
      <c r="K104">
        <v>628.76800000000003</v>
      </c>
      <c r="L104">
        <v>4088.6570000000002</v>
      </c>
      <c r="M104">
        <v>0</v>
      </c>
      <c r="N104">
        <v>106.18899999999999</v>
      </c>
      <c r="O104">
        <v>771.78</v>
      </c>
      <c r="P104">
        <v>2480.596</v>
      </c>
      <c r="Q104">
        <v>2009.3510000000001</v>
      </c>
      <c r="R104">
        <v>174.60400000000001</v>
      </c>
      <c r="S104">
        <v>3106.5830000000001</v>
      </c>
      <c r="T104">
        <v>0</v>
      </c>
      <c r="U104">
        <v>0</v>
      </c>
      <c r="V104">
        <v>2247.634</v>
      </c>
      <c r="W104">
        <v>2641.9090000000001</v>
      </c>
      <c r="X104">
        <v>216.80500000000001</v>
      </c>
      <c r="Y104">
        <v>0</v>
      </c>
      <c r="Z104">
        <v>0</v>
      </c>
      <c r="AA104">
        <v>158.11199999999999</v>
      </c>
      <c r="AB104">
        <v>0</v>
      </c>
      <c r="AC104">
        <v>3422.5709999999999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498.97899999999998</v>
      </c>
      <c r="AK104">
        <v>0</v>
      </c>
      <c r="AL104">
        <v>0</v>
      </c>
      <c r="AM104">
        <v>0</v>
      </c>
      <c r="AN104">
        <v>210.99799999999999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614.43700000000001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3695.22</v>
      </c>
      <c r="H110">
        <v>0</v>
      </c>
      <c r="I110">
        <v>422.55399999999997</v>
      </c>
      <c r="J110">
        <v>454.30099999999999</v>
      </c>
      <c r="K110">
        <v>0</v>
      </c>
      <c r="L110">
        <v>0</v>
      </c>
      <c r="M110">
        <v>0</v>
      </c>
      <c r="N110">
        <v>617.23400000000004</v>
      </c>
      <c r="O110">
        <v>0</v>
      </c>
      <c r="P110">
        <v>1757.174</v>
      </c>
      <c r="Q110">
        <v>2108.527</v>
      </c>
      <c r="R110">
        <v>343.44200000000001</v>
      </c>
      <c r="S110">
        <v>2608.5140000000001</v>
      </c>
      <c r="T110">
        <v>0</v>
      </c>
      <c r="U110">
        <v>0</v>
      </c>
      <c r="V110">
        <v>3195.0309999999999</v>
      </c>
      <c r="W110">
        <v>1280.258</v>
      </c>
      <c r="X110">
        <v>0</v>
      </c>
      <c r="Y110">
        <v>0</v>
      </c>
      <c r="Z110">
        <v>0</v>
      </c>
      <c r="AA110">
        <v>383.858</v>
      </c>
      <c r="AB110">
        <v>1322.3889999999999</v>
      </c>
      <c r="AC110">
        <v>1615.9760000000001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3580.4029999999998</v>
      </c>
      <c r="F114">
        <v>61232.146999999997</v>
      </c>
      <c r="G114">
        <v>21924.713</v>
      </c>
      <c r="H114">
        <v>0</v>
      </c>
      <c r="I114">
        <v>4671.1970000000001</v>
      </c>
      <c r="J114">
        <v>4825.9229999999998</v>
      </c>
      <c r="K114">
        <v>3213.5459999999998</v>
      </c>
      <c r="L114">
        <v>67539.125</v>
      </c>
      <c r="M114">
        <v>0</v>
      </c>
      <c r="N114">
        <v>1349.21</v>
      </c>
      <c r="O114">
        <v>14089.503000000001</v>
      </c>
      <c r="P114">
        <v>11188.263999999999</v>
      </c>
      <c r="Q114">
        <v>4831.567</v>
      </c>
      <c r="R114">
        <v>538.95000000000005</v>
      </c>
      <c r="S114">
        <v>34894.247000000003</v>
      </c>
      <c r="T114">
        <v>0</v>
      </c>
      <c r="U114">
        <v>3031.56</v>
      </c>
      <c r="V114">
        <v>11902.088</v>
      </c>
      <c r="W114">
        <v>51458.491999999998</v>
      </c>
      <c r="X114">
        <v>518.98800000000006</v>
      </c>
      <c r="Y114">
        <v>0</v>
      </c>
      <c r="Z114">
        <v>0</v>
      </c>
      <c r="AA114">
        <v>1728.4069999999999</v>
      </c>
      <c r="AB114">
        <v>3809.3870000000002</v>
      </c>
      <c r="AC114">
        <v>1097.1199999999999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9601.1329999999998</v>
      </c>
      <c r="AK114">
        <v>720.41499999999996</v>
      </c>
      <c r="AL114">
        <v>0</v>
      </c>
      <c r="AM114">
        <v>0</v>
      </c>
      <c r="AN114">
        <v>3713.9850000000001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4600.7569999999996</v>
      </c>
      <c r="F115">
        <v>54623.254000000001</v>
      </c>
      <c r="G115">
        <v>61039.86</v>
      </c>
      <c r="H115">
        <v>0</v>
      </c>
      <c r="I115">
        <v>14426.694</v>
      </c>
      <c r="J115">
        <v>17611.393</v>
      </c>
      <c r="K115">
        <v>5950.8469999999998</v>
      </c>
      <c r="L115">
        <v>88055.793999999994</v>
      </c>
      <c r="M115">
        <v>0</v>
      </c>
      <c r="N115">
        <v>6046.5029999999997</v>
      </c>
      <c r="O115">
        <v>0</v>
      </c>
      <c r="P115">
        <v>28471.958999999999</v>
      </c>
      <c r="Q115">
        <v>22715.042000000001</v>
      </c>
      <c r="R115">
        <v>4738.348</v>
      </c>
      <c r="S115">
        <v>86687.784</v>
      </c>
      <c r="T115">
        <v>42634.239999999998</v>
      </c>
      <c r="U115">
        <v>2887.9609999999998</v>
      </c>
      <c r="V115">
        <v>65225.36</v>
      </c>
      <c r="W115">
        <v>112477.986</v>
      </c>
      <c r="X115">
        <v>3956.5610000000001</v>
      </c>
      <c r="Y115">
        <v>180787.80600000001</v>
      </c>
      <c r="Z115">
        <v>926.85699999999997</v>
      </c>
      <c r="AA115">
        <v>3830.962</v>
      </c>
      <c r="AB115">
        <v>33576.411999999997</v>
      </c>
      <c r="AC115">
        <v>17174.212</v>
      </c>
      <c r="AD115">
        <v>8457.9419999999991</v>
      </c>
      <c r="AE115">
        <v>7533.6170000000002</v>
      </c>
      <c r="AF115">
        <v>2799.9110000000001</v>
      </c>
      <c r="AG115">
        <v>11563.819</v>
      </c>
      <c r="AH115">
        <v>6225.6229999999996</v>
      </c>
      <c r="AI115">
        <v>1181.271</v>
      </c>
      <c r="AJ115">
        <v>0</v>
      </c>
      <c r="AK115">
        <v>931.37900000000002</v>
      </c>
      <c r="AL115">
        <v>5882.4960000000001</v>
      </c>
      <c r="AM115">
        <v>376.97699999999998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4129.5540000000001</v>
      </c>
      <c r="F116">
        <v>0</v>
      </c>
      <c r="G116">
        <v>18927.088</v>
      </c>
      <c r="H116">
        <v>0</v>
      </c>
      <c r="I116">
        <v>10042.338</v>
      </c>
      <c r="J116">
        <v>7367.8969999999999</v>
      </c>
      <c r="K116">
        <v>5111.9210000000003</v>
      </c>
      <c r="L116">
        <v>0</v>
      </c>
      <c r="M116">
        <v>0</v>
      </c>
      <c r="N116">
        <v>10020.221</v>
      </c>
      <c r="O116">
        <v>0</v>
      </c>
      <c r="P116">
        <v>3748.4450000000002</v>
      </c>
      <c r="Q116">
        <v>7803.5259999999998</v>
      </c>
      <c r="R116">
        <v>6911.47</v>
      </c>
      <c r="S116">
        <v>0</v>
      </c>
      <c r="T116">
        <v>0</v>
      </c>
      <c r="U116">
        <v>7308.6440000000002</v>
      </c>
      <c r="V116">
        <v>79820.850999999995</v>
      </c>
      <c r="W116">
        <v>0</v>
      </c>
      <c r="X116">
        <v>926.52200000000005</v>
      </c>
      <c r="Y116">
        <v>0</v>
      </c>
      <c r="Z116">
        <v>1802.893</v>
      </c>
      <c r="AA116">
        <v>0</v>
      </c>
      <c r="AB116">
        <v>15327.364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1742.0409999999999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197.381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2615.3009999999999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498.38799999999998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1996.056</v>
      </c>
      <c r="F120">
        <v>16374.848</v>
      </c>
      <c r="G120">
        <v>7214.8109999999997</v>
      </c>
      <c r="H120">
        <v>0</v>
      </c>
      <c r="I120">
        <v>2113.02</v>
      </c>
      <c r="J120">
        <v>2981.5859999999998</v>
      </c>
      <c r="K120">
        <v>2797.2890000000002</v>
      </c>
      <c r="L120">
        <v>23585.535</v>
      </c>
      <c r="M120">
        <v>0</v>
      </c>
      <c r="N120">
        <v>2043.2819999999999</v>
      </c>
      <c r="O120">
        <v>0</v>
      </c>
      <c r="P120">
        <v>21427.417000000001</v>
      </c>
      <c r="Q120">
        <v>8578.6830000000009</v>
      </c>
      <c r="R120">
        <v>700.85599999999999</v>
      </c>
      <c r="S120">
        <v>17054.141</v>
      </c>
      <c r="T120">
        <v>0</v>
      </c>
      <c r="U120">
        <v>2141.0309999999999</v>
      </c>
      <c r="V120">
        <v>11781.933000000001</v>
      </c>
      <c r="W120">
        <v>18011.187999999998</v>
      </c>
      <c r="X120">
        <v>896.596</v>
      </c>
      <c r="Y120">
        <v>0</v>
      </c>
      <c r="Z120">
        <v>73.097999999999999</v>
      </c>
      <c r="AA120">
        <v>488.642</v>
      </c>
      <c r="AB120">
        <v>8165.5039999999999</v>
      </c>
      <c r="AC120">
        <v>10617.632</v>
      </c>
      <c r="AD120">
        <v>0</v>
      </c>
      <c r="AE120">
        <v>936.25199999999995</v>
      </c>
      <c r="AF120">
        <v>4172.3500000000004</v>
      </c>
      <c r="AG120">
        <v>0</v>
      </c>
      <c r="AH120">
        <v>1450.2339999999999</v>
      </c>
      <c r="AI120">
        <v>1511.539</v>
      </c>
      <c r="AJ120">
        <v>0</v>
      </c>
      <c r="AK120">
        <v>376.90899999999999</v>
      </c>
      <c r="AL120">
        <v>0</v>
      </c>
      <c r="AM120">
        <v>802.40800000000002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554.46500000000003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1008.899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721.81100000000004</v>
      </c>
      <c r="AG123">
        <v>0</v>
      </c>
      <c r="AH123">
        <v>0</v>
      </c>
      <c r="AI123">
        <v>189.179</v>
      </c>
      <c r="AJ123">
        <v>0</v>
      </c>
      <c r="AK123">
        <v>0</v>
      </c>
      <c r="AL123">
        <v>0</v>
      </c>
      <c r="AM123">
        <v>108.515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52.19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787.62099999999998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8.4290000000000003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7.0250000000000004</v>
      </c>
      <c r="Q137">
        <v>7.0250000000000004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-1849.5150000000001</v>
      </c>
      <c r="G147">
        <v>-22.684000000000001</v>
      </c>
      <c r="H147">
        <v>0</v>
      </c>
      <c r="I147">
        <v>0</v>
      </c>
      <c r="J147">
        <v>-4.5369999999999999</v>
      </c>
      <c r="K147">
        <v>0</v>
      </c>
      <c r="L147">
        <v>-2392.6790000000001</v>
      </c>
      <c r="M147">
        <v>0</v>
      </c>
      <c r="N147">
        <v>0</v>
      </c>
      <c r="O147">
        <v>0</v>
      </c>
      <c r="P147">
        <v>-8.5530000000000008</v>
      </c>
      <c r="Q147">
        <v>-6.8049999999999997</v>
      </c>
      <c r="R147">
        <v>0</v>
      </c>
      <c r="S147">
        <v>-37.292999999999999</v>
      </c>
      <c r="T147">
        <v>-1206.807</v>
      </c>
      <c r="U147">
        <v>0</v>
      </c>
      <c r="V147">
        <v>-36.293999999999997</v>
      </c>
      <c r="W147">
        <v>-13.61</v>
      </c>
      <c r="X147">
        <v>-2.2679999999999998</v>
      </c>
      <c r="Y147">
        <v>-4790.2529999999997</v>
      </c>
      <c r="Z147">
        <v>0</v>
      </c>
      <c r="AA147">
        <v>-2.2679999999999998</v>
      </c>
      <c r="AB147">
        <v>0</v>
      </c>
      <c r="AC147">
        <v>0</v>
      </c>
      <c r="AD147">
        <v>-82.59</v>
      </c>
      <c r="AE147">
        <v>-74.709000000000003</v>
      </c>
      <c r="AF147">
        <v>-68.828999999999994</v>
      </c>
      <c r="AG147">
        <v>-300.35899999999998</v>
      </c>
      <c r="AH147">
        <v>-54.201000000000001</v>
      </c>
      <c r="AI147">
        <v>-68.828999999999994</v>
      </c>
      <c r="AJ147">
        <v>0</v>
      </c>
      <c r="AK147">
        <v>0</v>
      </c>
      <c r="AL147">
        <v>-149.203</v>
      </c>
      <c r="AM147">
        <v>-31.138000000000002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6884.2860000000001</v>
      </c>
      <c r="F278">
        <v>0</v>
      </c>
      <c r="G278">
        <v>3317.444</v>
      </c>
      <c r="H278">
        <v>0</v>
      </c>
      <c r="I278">
        <v>0</v>
      </c>
      <c r="J278">
        <v>16.465</v>
      </c>
      <c r="K278">
        <v>11349.731</v>
      </c>
      <c r="L278">
        <v>2727.0920000000001</v>
      </c>
      <c r="M278">
        <v>1151.713</v>
      </c>
      <c r="N278">
        <v>852.51199999999994</v>
      </c>
      <c r="O278">
        <v>142.65700000000001</v>
      </c>
      <c r="P278">
        <v>5110.6210000000001</v>
      </c>
      <c r="Q278">
        <v>4139.8040000000001</v>
      </c>
      <c r="R278">
        <v>834.43600000000004</v>
      </c>
      <c r="S278">
        <v>512.26199999999994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769.29899999999998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71.555999999999997</v>
      </c>
      <c r="F333">
        <v>114.003</v>
      </c>
      <c r="G333">
        <v>127.87</v>
      </c>
      <c r="H333">
        <v>0</v>
      </c>
      <c r="I333">
        <v>24.443999999999999</v>
      </c>
      <c r="J333">
        <v>21.64</v>
      </c>
      <c r="K333">
        <v>79.046000000000006</v>
      </c>
      <c r="L333">
        <v>213.61600000000001</v>
      </c>
      <c r="M333">
        <v>0</v>
      </c>
      <c r="N333">
        <v>10.603999999999999</v>
      </c>
      <c r="O333">
        <v>11.744</v>
      </c>
      <c r="P333">
        <v>64.144000000000005</v>
      </c>
      <c r="Q333">
        <v>31.963999999999999</v>
      </c>
      <c r="R333">
        <v>6.2409999999999997</v>
      </c>
      <c r="S333">
        <v>30.827999999999999</v>
      </c>
      <c r="T333">
        <v>0</v>
      </c>
      <c r="U333">
        <v>0.75800000000000001</v>
      </c>
      <c r="V333">
        <v>143.53299999999999</v>
      </c>
      <c r="W333">
        <v>11.491</v>
      </c>
      <c r="X333">
        <v>9.952</v>
      </c>
      <c r="Y333">
        <v>0</v>
      </c>
      <c r="Z333">
        <v>5.2569999999999997</v>
      </c>
      <c r="AA333">
        <v>3.8490000000000002</v>
      </c>
      <c r="AB333">
        <v>144.34700000000001</v>
      </c>
      <c r="AC333">
        <v>76.611999999999995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6.843</v>
      </c>
      <c r="AK333">
        <v>0.192</v>
      </c>
      <c r="AL333">
        <v>0</v>
      </c>
      <c r="AM333">
        <v>0</v>
      </c>
      <c r="AN333">
        <v>2.8450000000000002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-58.3</v>
      </c>
      <c r="F334">
        <v>-144.27000000000001</v>
      </c>
      <c r="G334">
        <v>-126.179</v>
      </c>
      <c r="H334">
        <v>-7.8140000000000001</v>
      </c>
      <c r="I334">
        <v>-47.695999999999998</v>
      </c>
      <c r="J334">
        <v>-36.020000000000003</v>
      </c>
      <c r="K334">
        <v>-85.674999999999997</v>
      </c>
      <c r="L334">
        <v>-191.72300000000001</v>
      </c>
      <c r="M334">
        <v>-12.689</v>
      </c>
      <c r="N334">
        <v>-17.007999999999999</v>
      </c>
      <c r="O334">
        <v>-11.084</v>
      </c>
      <c r="P334">
        <v>-92.152000000000001</v>
      </c>
      <c r="Q334">
        <v>-53.570999999999998</v>
      </c>
      <c r="R334">
        <v>-21.253</v>
      </c>
      <c r="S334">
        <v>-96.415000000000006</v>
      </c>
      <c r="T334">
        <v>-48.276000000000003</v>
      </c>
      <c r="U334">
        <v>-6.8280000000000003</v>
      </c>
      <c r="V334">
        <v>-8.0779999999999994</v>
      </c>
      <c r="W334">
        <v>-2.6829999999999998</v>
      </c>
      <c r="X334">
        <v>-0.29599999999999999</v>
      </c>
      <c r="Y334">
        <v>-1.429</v>
      </c>
      <c r="Z334">
        <v>-8.2690000000000001</v>
      </c>
      <c r="AA334">
        <v>-4.05</v>
      </c>
      <c r="AB334">
        <v>-21.395</v>
      </c>
      <c r="AC334">
        <v>-87.454999999999998</v>
      </c>
      <c r="AD334">
        <v>-8.5090000000000003</v>
      </c>
      <c r="AE334">
        <v>-9.8569999999999993</v>
      </c>
      <c r="AF334">
        <v>-7.52</v>
      </c>
      <c r="AG334">
        <v>-17.335999999999999</v>
      </c>
      <c r="AH334">
        <v>-12.548999999999999</v>
      </c>
      <c r="AI334">
        <v>-3.1840000000000002</v>
      </c>
      <c r="AJ334">
        <v>-6.2939999999999996</v>
      </c>
      <c r="AK334">
        <v>-1.962</v>
      </c>
      <c r="AL334">
        <v>-157.59100000000001</v>
      </c>
      <c r="AM334">
        <v>-0.77900000000000003</v>
      </c>
      <c r="AN334">
        <v>-2.5979999999999999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-0.80100000000000005</v>
      </c>
      <c r="F335">
        <v>-3.052</v>
      </c>
      <c r="G335">
        <v>-5.18</v>
      </c>
      <c r="H335">
        <v>-8.9999999999999993E-3</v>
      </c>
      <c r="I335">
        <v>-3.4009999999999998</v>
      </c>
      <c r="J335">
        <v>-52.731999999999999</v>
      </c>
      <c r="K335">
        <v>-13.384</v>
      </c>
      <c r="L335">
        <v>-22.132000000000001</v>
      </c>
      <c r="M335">
        <v>0</v>
      </c>
      <c r="N335">
        <v>-7.3929999999999998</v>
      </c>
      <c r="O335">
        <v>-7.0000000000000007E-2</v>
      </c>
      <c r="P335">
        <v>-1.054</v>
      </c>
      <c r="Q335">
        <v>-7.71</v>
      </c>
      <c r="R335">
        <v>-1.198</v>
      </c>
      <c r="S335">
        <v>-87.540999999999997</v>
      </c>
      <c r="T335">
        <v>-39.646000000000001</v>
      </c>
      <c r="U335">
        <v>-1.7999999999999999E-2</v>
      </c>
      <c r="V335">
        <v>-40.363999999999997</v>
      </c>
      <c r="W335">
        <v>-9.4529999999999994</v>
      </c>
      <c r="X335">
        <v>0</v>
      </c>
      <c r="Y335">
        <v>-11.179</v>
      </c>
      <c r="Z335">
        <v>0</v>
      </c>
      <c r="AA335">
        <v>0</v>
      </c>
      <c r="AB335">
        <v>0</v>
      </c>
      <c r="AC335">
        <v>-2.226</v>
      </c>
      <c r="AD335">
        <v>0</v>
      </c>
      <c r="AE335">
        <v>-6.2E-2</v>
      </c>
      <c r="AF335">
        <v>-6.4000000000000001E-2</v>
      </c>
      <c r="AG335">
        <v>-11.617000000000001</v>
      </c>
      <c r="AH335">
        <v>-0.997</v>
      </c>
      <c r="AI335">
        <v>-2.4609999999999999</v>
      </c>
      <c r="AJ335">
        <v>0</v>
      </c>
      <c r="AK335">
        <v>-8.6189999999999998</v>
      </c>
      <c r="AL335">
        <v>0</v>
      </c>
      <c r="AM335">
        <v>0</v>
      </c>
      <c r="AN335">
        <v>-2.9689999999999999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117876.72</v>
      </c>
      <c r="F338">
        <v>308426.39</v>
      </c>
      <c r="G338">
        <v>269067.70699999999</v>
      </c>
      <c r="H338">
        <v>18519.686000000002</v>
      </c>
      <c r="I338">
        <v>98722.179000000004</v>
      </c>
      <c r="J338">
        <v>70219.953999999998</v>
      </c>
      <c r="K338">
        <v>150707.17199999999</v>
      </c>
      <c r="L338">
        <v>386102.08199999999</v>
      </c>
      <c r="M338">
        <v>44585.324999999997</v>
      </c>
      <c r="N338">
        <v>60482.875999999997</v>
      </c>
      <c r="O338">
        <v>23357.756000000001</v>
      </c>
      <c r="P338">
        <v>188815.467</v>
      </c>
      <c r="Q338">
        <v>114107.618</v>
      </c>
      <c r="R338">
        <v>47355.684999999998</v>
      </c>
      <c r="S338">
        <v>193469.01300000001</v>
      </c>
      <c r="T338">
        <v>96493.785000000003</v>
      </c>
      <c r="U338">
        <v>15809.566000000001</v>
      </c>
      <c r="V338">
        <v>471961.72</v>
      </c>
      <c r="W338">
        <v>238370.45699999999</v>
      </c>
      <c r="X338">
        <v>16254.447</v>
      </c>
      <c r="Y338">
        <v>408855.17700000003</v>
      </c>
      <c r="Z338">
        <v>15660.269</v>
      </c>
      <c r="AA338">
        <v>8276.2970000000005</v>
      </c>
      <c r="AB338">
        <v>215578.30300000001</v>
      </c>
      <c r="AC338">
        <v>108814.901</v>
      </c>
      <c r="AD338">
        <v>20694.650000000001</v>
      </c>
      <c r="AE338">
        <v>19493.582999999999</v>
      </c>
      <c r="AF338">
        <v>9081.4850000000006</v>
      </c>
      <c r="AG338">
        <v>25882.850999999999</v>
      </c>
      <c r="AH338">
        <v>17053.452000000001</v>
      </c>
      <c r="AI338">
        <v>4071.8180000000002</v>
      </c>
      <c r="AJ338">
        <v>13609.897999999999</v>
      </c>
      <c r="AK338">
        <v>3860.5250000000001</v>
      </c>
      <c r="AL338">
        <v>12968.254000000001</v>
      </c>
      <c r="AM338">
        <v>1873.0519999999999</v>
      </c>
      <c r="AN338">
        <v>5747.0619999999999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2568.9870000000001</v>
      </c>
      <c r="F342" s="11">
        <f t="shared" si="1"/>
        <v>25376.232000000004</v>
      </c>
      <c r="G342" s="11">
        <f t="shared" si="1"/>
        <v>12129.023999999999</v>
      </c>
      <c r="H342" s="11">
        <f t="shared" si="1"/>
        <v>589.36200000000008</v>
      </c>
      <c r="I342" s="11">
        <f t="shared" si="1"/>
        <v>6342.1940000000004</v>
      </c>
      <c r="J342" s="11">
        <f t="shared" si="1"/>
        <v>4346.9459999999999</v>
      </c>
      <c r="K342" s="11">
        <f t="shared" si="1"/>
        <v>3227.654</v>
      </c>
      <c r="L342" s="11">
        <f t="shared" si="1"/>
        <v>33557.042000000001</v>
      </c>
      <c r="M342" s="11">
        <f t="shared" si="1"/>
        <v>1566.9850000000001</v>
      </c>
      <c r="N342" s="11">
        <f t="shared" si="1"/>
        <v>2230.3510000000001</v>
      </c>
      <c r="O342" s="11">
        <f t="shared" si="1"/>
        <v>1788.6010000000001</v>
      </c>
      <c r="P342" s="11">
        <f>SUMIF($D$4:$D$336,$D$342,P4:P336)</f>
        <v>10257.117</v>
      </c>
      <c r="Q342" s="11">
        <f t="shared" si="1"/>
        <v>3849.6629999999996</v>
      </c>
      <c r="R342" s="11">
        <f t="shared" si="1"/>
        <v>2634.7690000000002</v>
      </c>
      <c r="S342" s="11">
        <f t="shared" si="1"/>
        <v>10647.752</v>
      </c>
      <c r="T342" s="11">
        <f t="shared" si="1"/>
        <v>7883.0519999999997</v>
      </c>
      <c r="U342" s="11">
        <f>SUMIF($D$4:$D$336,$D$342,U4:U336)</f>
        <v>446.45800000000003</v>
      </c>
      <c r="V342" s="11">
        <f t="shared" si="1"/>
        <v>15603.178</v>
      </c>
      <c r="W342" s="11">
        <f t="shared" si="1"/>
        <v>15820.67</v>
      </c>
      <c r="X342" s="11">
        <f t="shared" si="1"/>
        <v>690.75800000000004</v>
      </c>
      <c r="Y342" s="11">
        <f t="shared" si="1"/>
        <v>27593.990999999998</v>
      </c>
      <c r="Z342" s="11">
        <f t="shared" si="1"/>
        <v>225.315</v>
      </c>
      <c r="AA342" s="11">
        <f t="shared" si="1"/>
        <v>105.12</v>
      </c>
      <c r="AB342" s="11">
        <f t="shared" si="1"/>
        <v>12464.877</v>
      </c>
      <c r="AC342" s="11">
        <f t="shared" si="1"/>
        <v>549.61900000000003</v>
      </c>
      <c r="AD342" s="11">
        <f t="shared" si="1"/>
        <v>2629.1080000000002</v>
      </c>
      <c r="AE342" s="11">
        <f t="shared" si="1"/>
        <v>1346.126</v>
      </c>
      <c r="AF342" s="11">
        <f t="shared" si="1"/>
        <v>724.82499999999993</v>
      </c>
      <c r="AG342" s="11">
        <f t="shared" si="1"/>
        <v>2411.67</v>
      </c>
      <c r="AH342" s="11">
        <f t="shared" si="1"/>
        <v>1392.35</v>
      </c>
      <c r="AI342" s="11">
        <f t="shared" si="1"/>
        <v>397.38400000000001</v>
      </c>
      <c r="AJ342" s="11">
        <f t="shared" si="1"/>
        <v>298.04899999999998</v>
      </c>
      <c r="AK342" s="11">
        <f t="shared" si="1"/>
        <v>100.17</v>
      </c>
      <c r="AL342" s="11">
        <f>SUMIF($D$4:$D$336,$D$342,AL4:AL336)</f>
        <v>1176.2939999999999</v>
      </c>
      <c r="AM342" s="11">
        <f>SUMIF($D$4:$D$336,$D$342,AM4:AM336)</f>
        <v>238.01</v>
      </c>
      <c r="AN342" s="11">
        <f>SUMIF($D$4:$D$336,$D$342,AN4:AN336)</f>
        <v>595.48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48256.595000000001</v>
      </c>
      <c r="F343" s="11">
        <f t="shared" si="2"/>
        <v>79994.622000000003</v>
      </c>
      <c r="G343" s="11">
        <f t="shared" si="2"/>
        <v>57060.982000000004</v>
      </c>
      <c r="H343" s="11">
        <f t="shared" si="2"/>
        <v>17757.566999999999</v>
      </c>
      <c r="I343" s="11">
        <f t="shared" si="2"/>
        <v>32386.572</v>
      </c>
      <c r="J343" s="11">
        <f t="shared" si="2"/>
        <v>12216.919</v>
      </c>
      <c r="K343" s="11">
        <f t="shared" si="2"/>
        <v>61687.772999999994</v>
      </c>
      <c r="L343" s="11">
        <f t="shared" si="2"/>
        <v>84757.497999999992</v>
      </c>
      <c r="M343" s="11">
        <f t="shared" si="2"/>
        <v>41536.705000000002</v>
      </c>
      <c r="N343" s="11">
        <f t="shared" si="2"/>
        <v>23302.507000000001</v>
      </c>
      <c r="O343" s="11">
        <f t="shared" si="2"/>
        <v>0</v>
      </c>
      <c r="P343" s="11">
        <f>SUMIF($D$4:$D$336,$D$343,P4:P336)</f>
        <v>36910.467000000004</v>
      </c>
      <c r="Q343" s="11">
        <f t="shared" si="2"/>
        <v>24792.092000000001</v>
      </c>
      <c r="R343" s="11">
        <f t="shared" si="2"/>
        <v>15839.225999999999</v>
      </c>
      <c r="S343" s="11">
        <f t="shared" si="2"/>
        <v>0</v>
      </c>
      <c r="T343" s="11">
        <f t="shared" si="2"/>
        <v>47271.222000000002</v>
      </c>
      <c r="U343" s="11">
        <f>SUMIF($D$4:$D$336,$D$343,U4:U336)</f>
        <v>0</v>
      </c>
      <c r="V343" s="11">
        <f t="shared" si="2"/>
        <v>148069.18599999999</v>
      </c>
      <c r="W343" s="11">
        <f t="shared" si="2"/>
        <v>1574.95</v>
      </c>
      <c r="X343" s="11">
        <f t="shared" si="2"/>
        <v>3221.3739999999998</v>
      </c>
      <c r="Y343" s="11">
        <f t="shared" si="2"/>
        <v>202660.94</v>
      </c>
      <c r="Z343" s="11">
        <f t="shared" si="2"/>
        <v>6827.43</v>
      </c>
      <c r="AA343" s="11">
        <f t="shared" si="2"/>
        <v>0</v>
      </c>
      <c r="AB343" s="11">
        <f t="shared" si="2"/>
        <v>69406.384999999995</v>
      </c>
      <c r="AC343" s="11">
        <f t="shared" si="2"/>
        <v>29261.292999999998</v>
      </c>
      <c r="AD343" s="11">
        <f t="shared" si="2"/>
        <v>9698.6989999999987</v>
      </c>
      <c r="AE343" s="11">
        <f t="shared" si="2"/>
        <v>9762.2160000000003</v>
      </c>
      <c r="AF343" s="11">
        <f t="shared" si="2"/>
        <v>739.00099999999998</v>
      </c>
      <c r="AG343" s="11">
        <f t="shared" si="2"/>
        <v>11738.286</v>
      </c>
      <c r="AH343" s="11">
        <f t="shared" si="2"/>
        <v>8052.9920000000002</v>
      </c>
      <c r="AI343" s="11">
        <f t="shared" si="2"/>
        <v>866.91899999999998</v>
      </c>
      <c r="AJ343" s="11">
        <f t="shared" si="2"/>
        <v>0</v>
      </c>
      <c r="AK343" s="11">
        <f t="shared" si="2"/>
        <v>0</v>
      </c>
      <c r="AL343" s="11">
        <f>SUMIF($D$4:$D$336,$D$343,AL4:AL336)</f>
        <v>6216.2579999999998</v>
      </c>
      <c r="AM343" s="11">
        <f>SUMIF($D$4:$D$336,$D$343,AM4:AM336)</f>
        <v>379.05899999999997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47782.849000000002</v>
      </c>
      <c r="F344" s="11">
        <f t="shared" si="3"/>
        <v>0</v>
      </c>
      <c r="G344" s="11">
        <f t="shared" si="3"/>
        <v>69198.277000000002</v>
      </c>
      <c r="H344" s="11">
        <f t="shared" si="3"/>
        <v>180.58</v>
      </c>
      <c r="I344" s="11">
        <f t="shared" si="3"/>
        <v>29214.292999999998</v>
      </c>
      <c r="J344" s="11">
        <f t="shared" si="3"/>
        <v>17061.003000000001</v>
      </c>
      <c r="K344" s="11">
        <f t="shared" si="3"/>
        <v>58947.88</v>
      </c>
      <c r="L344" s="11">
        <f t="shared" si="3"/>
        <v>0</v>
      </c>
      <c r="M344" s="11">
        <f t="shared" si="3"/>
        <v>197.381</v>
      </c>
      <c r="N344" s="11">
        <f t="shared" si="3"/>
        <v>20338.641</v>
      </c>
      <c r="O344" s="11">
        <f t="shared" si="3"/>
        <v>0</v>
      </c>
      <c r="P344" s="11">
        <f>SUMIF($D$4:$D$336,$D$344,P4:P336)</f>
        <v>47186.889999999992</v>
      </c>
      <c r="Q344" s="11">
        <f t="shared" si="3"/>
        <v>25864.038</v>
      </c>
      <c r="R344" s="11">
        <f t="shared" si="3"/>
        <v>18282.614000000001</v>
      </c>
      <c r="S344" s="11">
        <f t="shared" si="3"/>
        <v>0</v>
      </c>
      <c r="T344" s="11">
        <f t="shared" si="3"/>
        <v>0</v>
      </c>
      <c r="U344" s="11">
        <f>SUMIF($D$4:$D$336,$D$344,U4:U336)</f>
        <v>7308.6440000000002</v>
      </c>
      <c r="V344" s="11">
        <f t="shared" si="3"/>
        <v>166206.75199999998</v>
      </c>
      <c r="W344" s="11">
        <f t="shared" si="3"/>
        <v>0</v>
      </c>
      <c r="X344" s="11">
        <f t="shared" si="3"/>
        <v>4055.9549999999995</v>
      </c>
      <c r="Y344" s="11">
        <f t="shared" si="3"/>
        <v>2615.3009999999999</v>
      </c>
      <c r="Z344" s="11">
        <f t="shared" si="3"/>
        <v>7075.4139999999998</v>
      </c>
      <c r="AA344" s="11">
        <f t="shared" si="3"/>
        <v>0</v>
      </c>
      <c r="AB344" s="11">
        <f t="shared" si="3"/>
        <v>54371.595999999998</v>
      </c>
      <c r="AC344" s="11">
        <f t="shared" si="3"/>
        <v>26143.802000000003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498.38799999999998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1742.0409999999999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10609.493999999999</v>
      </c>
      <c r="F345" s="11">
        <f t="shared" si="4"/>
        <v>202301.234</v>
      </c>
      <c r="G345" s="11">
        <f t="shared" si="4"/>
        <v>127079.99400000002</v>
      </c>
      <c r="H345" s="11">
        <f t="shared" si="4"/>
        <v>0</v>
      </c>
      <c r="I345" s="11">
        <f t="shared" si="4"/>
        <v>30629.806999999997</v>
      </c>
      <c r="J345" s="11">
        <f t="shared" si="4"/>
        <v>36609.20900000001</v>
      </c>
      <c r="K345" s="11">
        <f t="shared" si="4"/>
        <v>13284.501</v>
      </c>
      <c r="L345" s="11">
        <f t="shared" si="4"/>
        <v>265060.68900000001</v>
      </c>
      <c r="M345" s="11">
        <f t="shared" si="4"/>
        <v>145.22999999999999</v>
      </c>
      <c r="N345" s="11">
        <f t="shared" si="4"/>
        <v>13664.087</v>
      </c>
      <c r="O345" s="11">
        <f t="shared" si="4"/>
        <v>21357.743000000002</v>
      </c>
      <c r="P345" s="11">
        <f>SUMIF($D$4:$D$336,$D$345,P4:P336)</f>
        <v>89379.433999999994</v>
      </c>
      <c r="Q345" s="11">
        <f t="shared" si="4"/>
        <v>55283.535000000003</v>
      </c>
      <c r="R345" s="11">
        <f t="shared" si="4"/>
        <v>9591.3479999999981</v>
      </c>
      <c r="S345" s="11">
        <f t="shared" si="4"/>
        <v>182462.12699999998</v>
      </c>
      <c r="T345" s="11">
        <f t="shared" si="4"/>
        <v>41427.432999999997</v>
      </c>
      <c r="U345" s="11">
        <f>SUMIF($D$4:$D$336,$D$345,U4:U336)</f>
        <v>8060.5519999999997</v>
      </c>
      <c r="V345" s="11">
        <f t="shared" si="4"/>
        <v>140331.76200000002</v>
      </c>
      <c r="W345" s="11">
        <f t="shared" si="4"/>
        <v>220975.48200000002</v>
      </c>
      <c r="X345" s="11">
        <f t="shared" si="4"/>
        <v>8227.3269999999993</v>
      </c>
      <c r="Y345" s="11">
        <f t="shared" si="4"/>
        <v>175997.55300000001</v>
      </c>
      <c r="Z345" s="11">
        <f t="shared" si="4"/>
        <v>1350.335</v>
      </c>
      <c r="AA345" s="11">
        <f t="shared" si="4"/>
        <v>8171.3779999999997</v>
      </c>
      <c r="AB345" s="11">
        <f t="shared" si="4"/>
        <v>79212.493000000002</v>
      </c>
      <c r="AC345" s="11">
        <f t="shared" si="4"/>
        <v>50784.432000000001</v>
      </c>
      <c r="AD345" s="11">
        <f t="shared" si="4"/>
        <v>8375.351999999999</v>
      </c>
      <c r="AE345" s="11">
        <f t="shared" si="4"/>
        <v>8395.16</v>
      </c>
      <c r="AF345" s="11">
        <f t="shared" si="4"/>
        <v>6903.4320000000007</v>
      </c>
      <c r="AG345" s="11">
        <f t="shared" si="4"/>
        <v>11263.46</v>
      </c>
      <c r="AH345" s="11">
        <f t="shared" si="4"/>
        <v>7621.6559999999999</v>
      </c>
      <c r="AI345" s="11">
        <f t="shared" si="4"/>
        <v>2623.9809999999998</v>
      </c>
      <c r="AJ345" s="11">
        <f t="shared" si="4"/>
        <v>13311.3</v>
      </c>
      <c r="AK345" s="11">
        <f t="shared" si="4"/>
        <v>2028.703</v>
      </c>
      <c r="AL345" s="11">
        <f>SUMIF($D$4:$D$336,$D$345,AL4:AL336)</f>
        <v>5733.2929999999997</v>
      </c>
      <c r="AM345" s="11">
        <f>SUMIF($D$4:$D$336,$D$345,AM4:AM336)</f>
        <v>1148.2470000000001</v>
      </c>
      <c r="AN345" s="11">
        <f>SUMIF($D$4:$D$336,$D$345,AN4:AN336)</f>
        <v>5154.3040000000001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6884.2860000000001</v>
      </c>
      <c r="F346" s="11">
        <f t="shared" si="5"/>
        <v>0</v>
      </c>
      <c r="G346" s="11">
        <f t="shared" si="5"/>
        <v>3317.444</v>
      </c>
      <c r="H346" s="11">
        <f t="shared" si="5"/>
        <v>0</v>
      </c>
      <c r="I346" s="11">
        <f t="shared" si="5"/>
        <v>0</v>
      </c>
      <c r="J346" s="11">
        <f t="shared" si="5"/>
        <v>16.465</v>
      </c>
      <c r="K346" s="11">
        <f t="shared" si="5"/>
        <v>11349.731</v>
      </c>
      <c r="L346" s="11">
        <f t="shared" si="5"/>
        <v>2727.0920000000001</v>
      </c>
      <c r="M346" s="11">
        <f t="shared" si="5"/>
        <v>1151.713</v>
      </c>
      <c r="N346" s="11">
        <f t="shared" si="5"/>
        <v>852.51199999999994</v>
      </c>
      <c r="O346" s="11">
        <f t="shared" si="5"/>
        <v>142.65700000000001</v>
      </c>
      <c r="P346" s="11">
        <f>SUMIF($D$4:$D$336,$D$346,P4:P336)</f>
        <v>5110.6210000000001</v>
      </c>
      <c r="Q346" s="11">
        <f t="shared" si="5"/>
        <v>4139.8040000000001</v>
      </c>
      <c r="R346" s="11">
        <f t="shared" si="5"/>
        <v>834.43600000000004</v>
      </c>
      <c r="S346" s="11">
        <f t="shared" si="5"/>
        <v>512.26199999999994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769.29899999999998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1774.5090000000002</v>
      </c>
      <c r="F347" s="11">
        <f t="shared" si="6"/>
        <v>754.30200000000002</v>
      </c>
      <c r="G347" s="11">
        <f t="shared" si="6"/>
        <v>281.98600000000005</v>
      </c>
      <c r="H347" s="11">
        <f t="shared" si="6"/>
        <v>-7.8230000000000004</v>
      </c>
      <c r="I347" s="11">
        <f t="shared" si="6"/>
        <v>149.31299999999999</v>
      </c>
      <c r="J347" s="11">
        <f t="shared" si="6"/>
        <v>-30.588000000000001</v>
      </c>
      <c r="K347" s="11">
        <f t="shared" si="6"/>
        <v>2209.6329999999998</v>
      </c>
      <c r="L347" s="11">
        <f t="shared" si="6"/>
        <v>-0.23900000000000077</v>
      </c>
      <c r="M347" s="11">
        <f t="shared" si="6"/>
        <v>-12.689</v>
      </c>
      <c r="N347" s="11">
        <f t="shared" si="6"/>
        <v>94.778000000000006</v>
      </c>
      <c r="O347" s="11">
        <f t="shared" si="6"/>
        <v>68.75500000000001</v>
      </c>
      <c r="P347" s="11">
        <f>SUMIF($D$4:$D$336,$D$347,P4:P336)+SUMIF($D$4:$D$336,$B$347,P4:P336)</f>
        <v>-29.061999999999994</v>
      </c>
      <c r="Q347" s="11">
        <f t="shared" si="6"/>
        <v>178.48599999999999</v>
      </c>
      <c r="R347" s="11">
        <f t="shared" si="6"/>
        <v>173.292</v>
      </c>
      <c r="S347" s="11">
        <f t="shared" si="6"/>
        <v>-153.12799999999999</v>
      </c>
      <c r="T347" s="11">
        <f t="shared" si="6"/>
        <v>-87.921999999999997</v>
      </c>
      <c r="U347" s="11">
        <f>SUMIF($D$4:$D$336,$D$347,U4:U336)+SUMIF($D$4:$D$336,$B$347,U4:U336)</f>
        <v>-6.0880000000000001</v>
      </c>
      <c r="V347" s="11">
        <f t="shared" si="6"/>
        <v>1750.8420000000001</v>
      </c>
      <c r="W347" s="11">
        <f t="shared" si="6"/>
        <v>-0.64499999999999957</v>
      </c>
      <c r="X347" s="11">
        <f t="shared" si="6"/>
        <v>59.032999999999994</v>
      </c>
      <c r="Y347" s="11">
        <f t="shared" si="6"/>
        <v>-12.608000000000001</v>
      </c>
      <c r="Z347" s="11">
        <f t="shared" si="6"/>
        <v>181.77500000000001</v>
      </c>
      <c r="AA347" s="11">
        <f t="shared" si="6"/>
        <v>-0.20099999999999962</v>
      </c>
      <c r="AB347" s="11">
        <f t="shared" si="6"/>
        <v>122.95200000000001</v>
      </c>
      <c r="AC347" s="11">
        <f t="shared" si="6"/>
        <v>1306.4560000000001</v>
      </c>
      <c r="AD347" s="11">
        <f t="shared" si="6"/>
        <v>-8.5090000000000003</v>
      </c>
      <c r="AE347" s="11">
        <f t="shared" si="6"/>
        <v>-9.9189999999999987</v>
      </c>
      <c r="AF347" s="11">
        <f t="shared" si="6"/>
        <v>714.22700000000009</v>
      </c>
      <c r="AG347" s="11">
        <f t="shared" si="6"/>
        <v>-28.952999999999999</v>
      </c>
      <c r="AH347" s="11">
        <f t="shared" si="6"/>
        <v>-13.545999999999999</v>
      </c>
      <c r="AI347" s="11">
        <f t="shared" si="6"/>
        <v>183.53399999999999</v>
      </c>
      <c r="AJ347" s="11">
        <f t="shared" si="6"/>
        <v>0.54900000000000038</v>
      </c>
      <c r="AK347" s="11">
        <f t="shared" si="6"/>
        <v>-10.388999999999999</v>
      </c>
      <c r="AL347" s="11">
        <f>SUMIF($D$4:$D$336,$D$347,AL4:AL336)+SUMIF($D$4:$D$336,$B$347,AL4:AL336)</f>
        <v>-157.59100000000001</v>
      </c>
      <c r="AM347" s="11">
        <f>SUMIF($D$4:$D$336,$D$347,AM4:AM336)+SUMIF($D$4:$D$336,$B$347,AM4:AM336)</f>
        <v>107.736</v>
      </c>
      <c r="AN347" s="11">
        <f>SUMIF($D$4:$D$336,$D$347,AN4:AN336)+SUMIF($D$4:$D$336,$B$347,AN4:AN336)</f>
        <v>-2.7219999999999995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117876.72000000002</v>
      </c>
      <c r="F349">
        <f t="shared" si="7"/>
        <v>308426.39</v>
      </c>
      <c r="G349">
        <f t="shared" si="7"/>
        <v>269067.70699999999</v>
      </c>
      <c r="H349">
        <f t="shared" si="7"/>
        <v>18519.686000000002</v>
      </c>
      <c r="I349">
        <f t="shared" si="7"/>
        <v>98722.179000000004</v>
      </c>
      <c r="J349">
        <f t="shared" si="7"/>
        <v>70219.954000000012</v>
      </c>
      <c r="K349">
        <f t="shared" si="7"/>
        <v>150707.17199999999</v>
      </c>
      <c r="L349">
        <f t="shared" si="7"/>
        <v>386102.08199999999</v>
      </c>
      <c r="M349">
        <f t="shared" si="7"/>
        <v>44585.325000000012</v>
      </c>
      <c r="N349">
        <f t="shared" si="7"/>
        <v>60482.875999999997</v>
      </c>
      <c r="O349">
        <f t="shared" si="7"/>
        <v>23357.756000000001</v>
      </c>
      <c r="P349">
        <f>SUM(P342:P348)</f>
        <v>188815.467</v>
      </c>
      <c r="Q349">
        <f t="shared" si="7"/>
        <v>114107.61800000002</v>
      </c>
      <c r="R349">
        <f t="shared" si="7"/>
        <v>47355.684999999998</v>
      </c>
      <c r="S349">
        <f t="shared" si="7"/>
        <v>193469.01299999998</v>
      </c>
      <c r="T349">
        <f t="shared" si="7"/>
        <v>96493.784999999989</v>
      </c>
      <c r="U349">
        <f>SUM(U342:U348)</f>
        <v>15809.565999999999</v>
      </c>
      <c r="V349">
        <f t="shared" si="7"/>
        <v>471961.72000000003</v>
      </c>
      <c r="W349">
        <f t="shared" si="7"/>
        <v>238370.45700000002</v>
      </c>
      <c r="X349">
        <f t="shared" si="7"/>
        <v>16254.446999999998</v>
      </c>
      <c r="Y349">
        <f t="shared" si="7"/>
        <v>408855.17700000003</v>
      </c>
      <c r="Z349">
        <f t="shared" si="7"/>
        <v>15660.268999999998</v>
      </c>
      <c r="AA349">
        <f t="shared" si="7"/>
        <v>8276.2970000000005</v>
      </c>
      <c r="AB349">
        <f t="shared" si="7"/>
        <v>215578.30299999996</v>
      </c>
      <c r="AC349">
        <f t="shared" si="7"/>
        <v>108814.90100000001</v>
      </c>
      <c r="AD349">
        <f t="shared" si="7"/>
        <v>20694.650000000001</v>
      </c>
      <c r="AE349">
        <f t="shared" si="7"/>
        <v>19493.582999999999</v>
      </c>
      <c r="AF349">
        <f t="shared" si="7"/>
        <v>9081.4850000000024</v>
      </c>
      <c r="AG349">
        <f t="shared" si="7"/>
        <v>25882.850999999999</v>
      </c>
      <c r="AH349">
        <f t="shared" si="7"/>
        <v>17053.452000000001</v>
      </c>
      <c r="AI349">
        <f t="shared" si="7"/>
        <v>4071.8179999999998</v>
      </c>
      <c r="AJ349">
        <f t="shared" si="7"/>
        <v>13609.897999999999</v>
      </c>
      <c r="AK349">
        <f t="shared" si="7"/>
        <v>3860.5249999999996</v>
      </c>
      <c r="AL349">
        <f>SUM(AL342:AL348)</f>
        <v>12968.253999999999</v>
      </c>
      <c r="AM349">
        <f>SUM(AM342:AM348)</f>
        <v>1873.0520000000001</v>
      </c>
      <c r="AN349">
        <f>SUM(AN342:AN348)</f>
        <v>5747.0619999999999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117876.72000000002</v>
      </c>
      <c r="F351" s="9">
        <f t="shared" si="8"/>
        <v>308426.39</v>
      </c>
      <c r="G351" s="9">
        <f t="shared" si="8"/>
        <v>269067.70699999999</v>
      </c>
      <c r="H351" s="9">
        <f t="shared" si="8"/>
        <v>18519.686000000002</v>
      </c>
      <c r="I351" s="9">
        <f t="shared" si="8"/>
        <v>98722.179000000004</v>
      </c>
      <c r="J351" s="9">
        <f t="shared" si="8"/>
        <v>70219.954000000012</v>
      </c>
      <c r="K351" s="9">
        <f t="shared" si="8"/>
        <v>150707.17199999999</v>
      </c>
      <c r="L351" s="9">
        <f t="shared" si="8"/>
        <v>386102.08199999999</v>
      </c>
      <c r="M351" s="9">
        <f t="shared" si="8"/>
        <v>44585.325000000012</v>
      </c>
      <c r="N351" s="9">
        <f t="shared" si="8"/>
        <v>60482.875999999997</v>
      </c>
      <c r="O351" s="9">
        <f t="shared" si="8"/>
        <v>23357.756000000001</v>
      </c>
      <c r="P351" s="9">
        <f>P349-P337</f>
        <v>188815.467</v>
      </c>
      <c r="Q351" s="9">
        <f t="shared" si="8"/>
        <v>114107.61800000002</v>
      </c>
      <c r="R351" s="9">
        <f t="shared" si="8"/>
        <v>47355.684999999998</v>
      </c>
      <c r="S351" s="9">
        <f t="shared" si="8"/>
        <v>193469.01299999998</v>
      </c>
      <c r="T351" s="9">
        <f t="shared" si="8"/>
        <v>96493.784999999989</v>
      </c>
      <c r="U351" s="9">
        <f>U349-U337</f>
        <v>15809.565999999999</v>
      </c>
      <c r="V351" s="9">
        <f t="shared" si="8"/>
        <v>471961.72000000003</v>
      </c>
      <c r="W351" s="9">
        <f t="shared" si="8"/>
        <v>238370.45700000002</v>
      </c>
      <c r="X351" s="9">
        <f t="shared" si="8"/>
        <v>16254.446999999998</v>
      </c>
      <c r="Y351" s="9">
        <f t="shared" si="8"/>
        <v>408855.17700000003</v>
      </c>
      <c r="Z351" s="9">
        <f t="shared" si="8"/>
        <v>15660.268999999998</v>
      </c>
      <c r="AA351" s="9">
        <f t="shared" si="8"/>
        <v>8276.2970000000005</v>
      </c>
      <c r="AB351" s="9">
        <f t="shared" si="8"/>
        <v>215578.30299999996</v>
      </c>
      <c r="AC351" s="9">
        <f t="shared" si="8"/>
        <v>108814.90100000001</v>
      </c>
      <c r="AD351" s="9">
        <f t="shared" si="8"/>
        <v>20694.650000000001</v>
      </c>
      <c r="AE351" s="9">
        <f t="shared" si="8"/>
        <v>19493.582999999999</v>
      </c>
      <c r="AF351" s="9">
        <f t="shared" si="8"/>
        <v>9081.4850000000024</v>
      </c>
      <c r="AG351" s="9">
        <f t="shared" si="8"/>
        <v>25882.850999999999</v>
      </c>
      <c r="AH351" s="9">
        <f t="shared" si="8"/>
        <v>17053.452000000001</v>
      </c>
      <c r="AI351" s="9">
        <f t="shared" si="8"/>
        <v>4071.8179999999998</v>
      </c>
      <c r="AJ351" s="9">
        <f t="shared" si="8"/>
        <v>13609.897999999999</v>
      </c>
      <c r="AK351" s="9">
        <f t="shared" si="8"/>
        <v>3860.5249999999996</v>
      </c>
      <c r="AL351" s="9">
        <f>AL349-AL337</f>
        <v>12968.253999999999</v>
      </c>
      <c r="AM351" s="9">
        <f>AM349-AM337</f>
        <v>1873.0520000000001</v>
      </c>
      <c r="AN351" s="9">
        <f>AN349-AN337</f>
        <v>5747.0619999999999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2.1793845298715468E-2</v>
      </c>
      <c r="F353" s="13">
        <f t="shared" si="10"/>
        <v>8.2276461492157019E-2</v>
      </c>
      <c r="G353" s="13">
        <f t="shared" si="10"/>
        <v>4.5077962477303155E-2</v>
      </c>
      <c r="H353" s="13">
        <f t="shared" si="10"/>
        <v>3.1823541716636018E-2</v>
      </c>
      <c r="I353" s="13">
        <f t="shared" si="10"/>
        <v>6.4242848610543732E-2</v>
      </c>
      <c r="J353" s="13">
        <f t="shared" si="10"/>
        <v>6.1904711586680893E-2</v>
      </c>
      <c r="K353" s="13">
        <f t="shared" si="10"/>
        <v>2.1416724613477586E-2</v>
      </c>
      <c r="L353" s="13">
        <f t="shared" si="10"/>
        <v>8.6912357027901246E-2</v>
      </c>
      <c r="M353" s="13">
        <f t="shared" si="10"/>
        <v>3.5145757040012597E-2</v>
      </c>
      <c r="N353" s="13">
        <f t="shared" si="10"/>
        <v>3.6875743144224822E-2</v>
      </c>
      <c r="O353" s="13">
        <f t="shared" si="10"/>
        <v>7.65741794716924E-2</v>
      </c>
      <c r="P353" s="13">
        <f>P342/P349</f>
        <v>5.4323499885737647E-2</v>
      </c>
      <c r="Q353" s="13">
        <f t="shared" si="10"/>
        <v>3.3737125246098808E-2</v>
      </c>
      <c r="R353" s="13">
        <f t="shared" si="10"/>
        <v>5.5637860586326651E-2</v>
      </c>
      <c r="S353" s="13">
        <f t="shared" si="10"/>
        <v>5.5035955551186906E-2</v>
      </c>
      <c r="T353" s="13">
        <f t="shared" si="10"/>
        <v>8.1694919522537129E-2</v>
      </c>
      <c r="U353" s="13">
        <f>U342/U349</f>
        <v>2.8239737890338044E-2</v>
      </c>
      <c r="V353" s="13">
        <f t="shared" si="10"/>
        <v>3.3060261751736979E-2</v>
      </c>
      <c r="W353" s="13">
        <f t="shared" si="10"/>
        <v>6.6370095519009714E-2</v>
      </c>
      <c r="X353" s="13">
        <f t="shared" si="10"/>
        <v>4.2496554942779666E-2</v>
      </c>
      <c r="Y353" s="13">
        <f t="shared" si="10"/>
        <v>6.7490868533138321E-2</v>
      </c>
      <c r="Z353" s="13">
        <f t="shared" si="10"/>
        <v>1.438768388972118E-2</v>
      </c>
      <c r="AA353" s="13">
        <f t="shared" si="10"/>
        <v>1.2701332492055323E-2</v>
      </c>
      <c r="AB353" s="13">
        <f t="shared" si="10"/>
        <v>5.7820647191939363E-2</v>
      </c>
      <c r="AC353" s="13">
        <f t="shared" si="10"/>
        <v>5.0509534535164444E-3</v>
      </c>
      <c r="AD353" s="13">
        <f t="shared" si="10"/>
        <v>0.12704288306398032</v>
      </c>
      <c r="AE353" s="13">
        <f t="shared" si="10"/>
        <v>6.9054826914067058E-2</v>
      </c>
      <c r="AF353" s="13">
        <f t="shared" si="10"/>
        <v>7.9813488653012118E-2</v>
      </c>
      <c r="AG353" s="13">
        <f t="shared" si="10"/>
        <v>9.317636608115544E-2</v>
      </c>
      <c r="AH353" s="13">
        <f t="shared" si="10"/>
        <v>8.1646226230325677E-2</v>
      </c>
      <c r="AI353" s="13">
        <f t="shared" si="10"/>
        <v>9.7593752962435956E-2</v>
      </c>
      <c r="AJ353" s="13">
        <f t="shared" si="10"/>
        <v>2.1899429371182649E-2</v>
      </c>
      <c r="AK353" s="13">
        <f t="shared" si="10"/>
        <v>2.594724810744653E-2</v>
      </c>
      <c r="AL353" s="13">
        <f>AL342/AL349</f>
        <v>9.0705657060696068E-2</v>
      </c>
      <c r="AM353" s="13">
        <f>AM342/AM349</f>
        <v>0.12707068463662513</v>
      </c>
      <c r="AN353" s="13">
        <f>AN342/AN349</f>
        <v>0.10361468172781153</v>
      </c>
    </row>
    <row r="354" spans="1:40" x14ac:dyDescent="0.2">
      <c r="A354" t="s">
        <v>609</v>
      </c>
      <c r="E354" s="13">
        <f t="shared" ref="E354:AK354" si="11">E343/E349</f>
        <v>0.40938189491529792</v>
      </c>
      <c r="F354" s="13">
        <f t="shared" si="11"/>
        <v>0.25936373991862371</v>
      </c>
      <c r="G354" s="13">
        <f t="shared" si="11"/>
        <v>0.21206923207622239</v>
      </c>
      <c r="H354" s="13">
        <f t="shared" si="11"/>
        <v>0.95884816837607278</v>
      </c>
      <c r="I354" s="13">
        <f t="shared" si="11"/>
        <v>0.32805771031451808</v>
      </c>
      <c r="J354" s="13">
        <f t="shared" si="11"/>
        <v>0.17398073202953107</v>
      </c>
      <c r="K354" s="13">
        <f t="shared" si="11"/>
        <v>0.40932207924384645</v>
      </c>
      <c r="L354" s="13">
        <f t="shared" si="11"/>
        <v>0.21952095560054502</v>
      </c>
      <c r="M354" s="13">
        <f t="shared" si="11"/>
        <v>0.93162279292569905</v>
      </c>
      <c r="N354" s="13">
        <f t="shared" si="11"/>
        <v>0.38527445354946421</v>
      </c>
      <c r="O354" s="13">
        <f t="shared" si="11"/>
        <v>0</v>
      </c>
      <c r="P354" s="13">
        <f>P343/P349</f>
        <v>0.19548434027388234</v>
      </c>
      <c r="Q354" s="13">
        <f t="shared" si="11"/>
        <v>0.21726938511677632</v>
      </c>
      <c r="R354" s="13">
        <f t="shared" si="11"/>
        <v>0.33447359065759474</v>
      </c>
      <c r="S354" s="13">
        <f t="shared" si="11"/>
        <v>0</v>
      </c>
      <c r="T354" s="13">
        <f t="shared" si="11"/>
        <v>0.48988877366557865</v>
      </c>
      <c r="U354" s="13">
        <f>U343/U349</f>
        <v>0</v>
      </c>
      <c r="V354" s="13">
        <f t="shared" si="11"/>
        <v>0.31373134668633712</v>
      </c>
      <c r="W354" s="13">
        <f t="shared" si="11"/>
        <v>6.6071526640568545E-3</v>
      </c>
      <c r="X354" s="13">
        <f t="shared" si="11"/>
        <v>0.19818416461661231</v>
      </c>
      <c r="Y354" s="13">
        <f t="shared" si="11"/>
        <v>0.49567903600252072</v>
      </c>
      <c r="Z354" s="13">
        <f t="shared" si="11"/>
        <v>0.43597143829393997</v>
      </c>
      <c r="AA354" s="13">
        <f t="shared" si="11"/>
        <v>0</v>
      </c>
      <c r="AB354" s="13">
        <f t="shared" si="11"/>
        <v>0.32195440837105027</v>
      </c>
      <c r="AC354" s="13">
        <f t="shared" si="11"/>
        <v>0.26890887857353279</v>
      </c>
      <c r="AD354" s="13">
        <f t="shared" si="11"/>
        <v>0.46865730998108196</v>
      </c>
      <c r="AE354" s="13">
        <f t="shared" si="11"/>
        <v>0.50079126038553312</v>
      </c>
      <c r="AF354" s="13">
        <f t="shared" si="11"/>
        <v>8.1374466841050749E-2</v>
      </c>
      <c r="AG354" s="13">
        <f t="shared" si="11"/>
        <v>0.45351595927357463</v>
      </c>
      <c r="AH354" s="13">
        <f t="shared" si="11"/>
        <v>0.47222063896506111</v>
      </c>
      <c r="AI354" s="13">
        <f t="shared" si="11"/>
        <v>0.21290710930596604</v>
      </c>
      <c r="AJ354" s="13">
        <f t="shared" si="11"/>
        <v>0</v>
      </c>
      <c r="AK354" s="13">
        <f t="shared" si="11"/>
        <v>0</v>
      </c>
      <c r="AL354" s="13">
        <f>AL343/AL349</f>
        <v>0.47934425096855754</v>
      </c>
      <c r="AM354" s="13">
        <f>AM343/AM349</f>
        <v>0.20237505418963272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0.40536289947667353</v>
      </c>
      <c r="F355" s="13">
        <f t="shared" si="12"/>
        <v>0</v>
      </c>
      <c r="G355" s="13">
        <f t="shared" si="12"/>
        <v>0.25717793402832989</v>
      </c>
      <c r="H355" s="13">
        <f t="shared" si="12"/>
        <v>9.7507052765365455E-3</v>
      </c>
      <c r="I355" s="13">
        <f t="shared" si="12"/>
        <v>0.29592431301582189</v>
      </c>
      <c r="J355" s="13">
        <f t="shared" si="12"/>
        <v>0.24296516913126998</v>
      </c>
      <c r="K355" s="13">
        <f t="shared" si="12"/>
        <v>0.39114183630225641</v>
      </c>
      <c r="L355" s="13">
        <f t="shared" si="12"/>
        <v>0</v>
      </c>
      <c r="M355" s="13">
        <f t="shared" si="12"/>
        <v>4.4270396144919866E-3</v>
      </c>
      <c r="N355" s="13">
        <f t="shared" si="12"/>
        <v>0.33627106290382092</v>
      </c>
      <c r="O355" s="13">
        <f t="shared" si="12"/>
        <v>0</v>
      </c>
      <c r="P355" s="13">
        <f>P344/P349</f>
        <v>0.24991008813912469</v>
      </c>
      <c r="Q355" s="13">
        <f t="shared" si="12"/>
        <v>0.22666355194619869</v>
      </c>
      <c r="R355" s="13">
        <f t="shared" si="12"/>
        <v>0.38607009908102907</v>
      </c>
      <c r="S355" s="13">
        <f t="shared" si="12"/>
        <v>0</v>
      </c>
      <c r="T355" s="13">
        <f t="shared" si="12"/>
        <v>0</v>
      </c>
      <c r="U355" s="13">
        <f>U344/U349</f>
        <v>0.46229251327961823</v>
      </c>
      <c r="V355" s="13">
        <f t="shared" si="12"/>
        <v>0.35216151004789109</v>
      </c>
      <c r="W355" s="13">
        <f t="shared" si="12"/>
        <v>0</v>
      </c>
      <c r="X355" s="13">
        <f t="shared" si="12"/>
        <v>0.24952894429444447</v>
      </c>
      <c r="Y355" s="13">
        <f t="shared" si="12"/>
        <v>6.3966439637378001E-3</v>
      </c>
      <c r="Z355" s="13">
        <f t="shared" si="12"/>
        <v>0.45180667075386766</v>
      </c>
      <c r="AA355" s="13">
        <f t="shared" si="12"/>
        <v>0</v>
      </c>
      <c r="AB355" s="13">
        <f t="shared" si="12"/>
        <v>0.25221274703141167</v>
      </c>
      <c r="AC355" s="13">
        <f t="shared" si="12"/>
        <v>0.24025939241538252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1.9255529462345551E-2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0.45124458460960626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9.0004998442440518E-2</v>
      </c>
      <c r="F356" s="13">
        <f t="shared" si="13"/>
        <v>0.65591415183376489</v>
      </c>
      <c r="G356" s="13">
        <f t="shared" si="13"/>
        <v>0.472297457829081</v>
      </c>
      <c r="H356" s="13">
        <f t="shared" si="13"/>
        <v>0</v>
      </c>
      <c r="I356" s="13">
        <f t="shared" si="13"/>
        <v>0.31026267157251458</v>
      </c>
      <c r="J356" s="13">
        <f t="shared" si="13"/>
        <v>0.52135051241987429</v>
      </c>
      <c r="K356" s="13">
        <f t="shared" si="13"/>
        <v>8.8147769105507479E-2</v>
      </c>
      <c r="L356" s="13">
        <f t="shared" si="13"/>
        <v>0.68650416912281764</v>
      </c>
      <c r="M356" s="13">
        <f t="shared" si="13"/>
        <v>3.2573498118495256E-3</v>
      </c>
      <c r="N356" s="13">
        <f t="shared" si="13"/>
        <v>0.22591662142521132</v>
      </c>
      <c r="O356" s="13">
        <f t="shared" si="13"/>
        <v>0.91437477983758375</v>
      </c>
      <c r="P356" s="13">
        <f>P345/P349</f>
        <v>0.47336923939605008</v>
      </c>
      <c r="Q356" s="13">
        <f t="shared" si="13"/>
        <v>0.48448592625954207</v>
      </c>
      <c r="R356" s="13">
        <f t="shared" si="13"/>
        <v>0.20253847030192887</v>
      </c>
      <c r="S356" s="13">
        <f t="shared" si="13"/>
        <v>0.94310775751980502</v>
      </c>
      <c r="T356" s="13">
        <f t="shared" si="13"/>
        <v>0.42932747430313778</v>
      </c>
      <c r="U356" s="13">
        <f>U345/U349</f>
        <v>0.50985283213973109</v>
      </c>
      <c r="V356" s="13">
        <f t="shared" si="13"/>
        <v>0.29733716963316431</v>
      </c>
      <c r="W356" s="13">
        <f t="shared" si="13"/>
        <v>0.92702545768916322</v>
      </c>
      <c r="X356" s="13">
        <f t="shared" si="13"/>
        <v>0.50615853003181221</v>
      </c>
      <c r="Y356" s="13">
        <f t="shared" si="13"/>
        <v>0.43046428882567384</v>
      </c>
      <c r="Z356" s="13">
        <f t="shared" si="13"/>
        <v>8.6226807470548575E-2</v>
      </c>
      <c r="AA356" s="13">
        <f t="shared" si="13"/>
        <v>0.98732295373160228</v>
      </c>
      <c r="AB356" s="13">
        <f t="shared" si="13"/>
        <v>0.36744186171648274</v>
      </c>
      <c r="AC356" s="13">
        <f t="shared" si="13"/>
        <v>0.46670475765079267</v>
      </c>
      <c r="AD356" s="13">
        <f t="shared" si="13"/>
        <v>0.40471097602520451</v>
      </c>
      <c r="AE356" s="13">
        <f t="shared" si="13"/>
        <v>0.43066274681263061</v>
      </c>
      <c r="AF356" s="13">
        <f t="shared" si="13"/>
        <v>0.76016554561285943</v>
      </c>
      <c r="AG356" s="13">
        <f t="shared" si="13"/>
        <v>0.43517076229353557</v>
      </c>
      <c r="AH356" s="13">
        <f t="shared" si="13"/>
        <v>0.44692746078623846</v>
      </c>
      <c r="AI356" s="13">
        <f t="shared" si="13"/>
        <v>0.64442492272493512</v>
      </c>
      <c r="AJ356" s="13">
        <f t="shared" si="13"/>
        <v>0.97806023233972805</v>
      </c>
      <c r="AK356" s="13">
        <f t="shared" si="13"/>
        <v>0.52549925204473491</v>
      </c>
      <c r="AL356" s="13">
        <f>AL345/AL349</f>
        <v>0.44210215191651858</v>
      </c>
      <c r="AM356" s="13">
        <f>AM345/AM349</f>
        <v>0.61303530281060004</v>
      </c>
      <c r="AN356" s="13">
        <f>AN345/AN349</f>
        <v>0.89685895158256512</v>
      </c>
    </row>
    <row r="357" spans="1:40" x14ac:dyDescent="0.2">
      <c r="A357" t="s">
        <v>612</v>
      </c>
      <c r="E357" s="13">
        <f t="shared" ref="E357:AK357" si="14">E346/E349</f>
        <v>5.8402422463061404E-2</v>
      </c>
      <c r="F357" s="13">
        <f t="shared" si="14"/>
        <v>0</v>
      </c>
      <c r="G357" s="13">
        <f t="shared" si="14"/>
        <v>1.2329402279404714E-2</v>
      </c>
      <c r="H357" s="13">
        <f t="shared" si="14"/>
        <v>0</v>
      </c>
      <c r="I357" s="13">
        <f t="shared" si="14"/>
        <v>0</v>
      </c>
      <c r="J357" s="13">
        <f t="shared" si="14"/>
        <v>2.3447751048085274E-4</v>
      </c>
      <c r="K357" s="13">
        <f t="shared" si="14"/>
        <v>7.5309826661733123E-2</v>
      </c>
      <c r="L357" s="13">
        <f t="shared" si="14"/>
        <v>7.0631372560171794E-3</v>
      </c>
      <c r="M357" s="13">
        <f t="shared" si="14"/>
        <v>2.5831660978135735E-2</v>
      </c>
      <c r="N357" s="13">
        <f t="shared" si="14"/>
        <v>1.409509693289056E-2</v>
      </c>
      <c r="O357" s="13">
        <f t="shared" si="14"/>
        <v>6.1074788177425945E-3</v>
      </c>
      <c r="P357" s="13">
        <f>P346/P349</f>
        <v>2.7066749780620462E-2</v>
      </c>
      <c r="Q357" s="13">
        <f t="shared" si="14"/>
        <v>3.627982138756064E-2</v>
      </c>
      <c r="R357" s="13">
        <f t="shared" si="14"/>
        <v>1.7620608803356981E-2</v>
      </c>
      <c r="S357" s="13">
        <f t="shared" si="14"/>
        <v>2.6477728503220307E-3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7.0697946046929718E-3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1.5053939403811032E-2</v>
      </c>
      <c r="F358" s="13">
        <f t="shared" si="15"/>
        <v>2.4456467554543563E-3</v>
      </c>
      <c r="G358" s="13">
        <f t="shared" si="15"/>
        <v>1.048011309658948E-3</v>
      </c>
      <c r="H358" s="13">
        <f t="shared" si="15"/>
        <v>-4.2241536924546129E-4</v>
      </c>
      <c r="I358" s="13">
        <f t="shared" si="15"/>
        <v>1.512456486601658E-3</v>
      </c>
      <c r="J358" s="13">
        <f t="shared" si="15"/>
        <v>-4.3560267783712871E-4</v>
      </c>
      <c r="K358" s="13">
        <f t="shared" si="15"/>
        <v>1.4661764073178946E-2</v>
      </c>
      <c r="L358" s="13">
        <f t="shared" si="15"/>
        <v>-6.1900728108480067E-7</v>
      </c>
      <c r="M358" s="13">
        <f t="shared" si="15"/>
        <v>-2.8460037018906997E-4</v>
      </c>
      <c r="N358" s="13">
        <f t="shared" si="15"/>
        <v>1.5670220443882333E-3</v>
      </c>
      <c r="O358" s="13">
        <f t="shared" si="15"/>
        <v>2.9435618729812918E-3</v>
      </c>
      <c r="P358" s="13">
        <f>P347/P349</f>
        <v>-1.5391747541529526E-4</v>
      </c>
      <c r="Q358" s="13">
        <f t="shared" si="15"/>
        <v>1.5641900438233664E-3</v>
      </c>
      <c r="R358" s="13">
        <f t="shared" si="15"/>
        <v>3.659370569763694E-3</v>
      </c>
      <c r="S358" s="13">
        <f t="shared" si="15"/>
        <v>-7.9148592131392118E-4</v>
      </c>
      <c r="T358" s="13">
        <f t="shared" si="15"/>
        <v>-9.1116749125345225E-4</v>
      </c>
      <c r="U358" s="13">
        <f>U347/U349</f>
        <v>-3.8508330968731213E-4</v>
      </c>
      <c r="V358" s="13">
        <f t="shared" si="15"/>
        <v>3.7097118808703386E-3</v>
      </c>
      <c r="W358" s="13">
        <f t="shared" si="15"/>
        <v>-2.7058722297956559E-6</v>
      </c>
      <c r="X358" s="13">
        <f t="shared" si="15"/>
        <v>3.6318061143513526E-3</v>
      </c>
      <c r="Y358" s="13">
        <f t="shared" si="15"/>
        <v>-3.083732507073036E-5</v>
      </c>
      <c r="Z358" s="13">
        <f t="shared" si="15"/>
        <v>1.160739959192272E-2</v>
      </c>
      <c r="AA358" s="13">
        <f t="shared" si="15"/>
        <v>-2.4286223657754139E-5</v>
      </c>
      <c r="AB358" s="13">
        <f t="shared" si="15"/>
        <v>5.7033568911617248E-4</v>
      </c>
      <c r="AC358" s="13">
        <f t="shared" si="15"/>
        <v>1.2006223302082496E-2</v>
      </c>
      <c r="AD358" s="13">
        <f t="shared" si="15"/>
        <v>-4.1116907026695303E-4</v>
      </c>
      <c r="AE358" s="13">
        <f t="shared" si="15"/>
        <v>-5.0883411223067603E-4</v>
      </c>
      <c r="AF358" s="13">
        <f t="shared" si="15"/>
        <v>7.8646498893077496E-2</v>
      </c>
      <c r="AG358" s="13">
        <f t="shared" si="15"/>
        <v>-1.118617110611192E-3</v>
      </c>
      <c r="AH358" s="13">
        <f t="shared" si="15"/>
        <v>-7.9432598162530374E-4</v>
      </c>
      <c r="AI358" s="13">
        <f t="shared" si="15"/>
        <v>4.5074215006662872E-2</v>
      </c>
      <c r="AJ358" s="13">
        <f t="shared" si="15"/>
        <v>4.0338289089308413E-5</v>
      </c>
      <c r="AK358" s="13">
        <f t="shared" si="15"/>
        <v>-2.6910847617875808E-3</v>
      </c>
      <c r="AL358" s="13">
        <f>AL347/AL349</f>
        <v>-1.2152059945772193E-2</v>
      </c>
      <c r="AM358" s="13">
        <f>AM347/AM349</f>
        <v>5.7518958363142081E-2</v>
      </c>
      <c r="AN358" s="13">
        <f>AN347/AN349</f>
        <v>-4.7363331037667585E-4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2025-04-27T09:24:58Z</dcterms:created>
  <dcterms:modified xsi:type="dcterms:W3CDTF">2025-04-27T09:27:17Z</dcterms:modified>
</cp:coreProperties>
</file>