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8800" windowHeight="1233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N349" i="1" s="1"/>
  <c r="AN351" i="1" s="1"/>
  <c r="AM342" i="1"/>
  <c r="AL342" i="1"/>
  <c r="AK342" i="1"/>
  <c r="AJ342" i="1"/>
  <c r="AI342" i="1"/>
  <c r="AH342" i="1"/>
  <c r="AG342" i="1"/>
  <c r="AF342" i="1"/>
  <c r="AF349" i="1" s="1"/>
  <c r="AF351" i="1" s="1"/>
  <c r="AE342" i="1"/>
  <c r="AD342" i="1"/>
  <c r="AC342" i="1"/>
  <c r="AB342" i="1"/>
  <c r="AA342" i="1"/>
  <c r="Z342" i="1"/>
  <c r="Y342" i="1"/>
  <c r="X342" i="1"/>
  <c r="X349" i="1" s="1"/>
  <c r="X351" i="1" s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H349" i="1" s="1"/>
  <c r="H351" i="1" s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AJ354" i="1" l="1"/>
  <c r="AF355" i="1"/>
  <c r="P355" i="1"/>
  <c r="L349" i="1"/>
  <c r="L351" i="1" s="1"/>
  <c r="L353" i="1"/>
  <c r="AB349" i="1"/>
  <c r="AB351" i="1" s="1"/>
  <c r="AB353" i="1"/>
  <c r="AJ349" i="1"/>
  <c r="AJ351" i="1" s="1"/>
  <c r="AJ356" i="1"/>
  <c r="P357" i="1"/>
  <c r="AN357" i="1"/>
  <c r="AB358" i="1"/>
  <c r="H354" i="1"/>
  <c r="AB354" i="1"/>
  <c r="L355" i="1"/>
  <c r="X355" i="1"/>
  <c r="AJ355" i="1"/>
  <c r="L356" i="1"/>
  <c r="X356" i="1"/>
  <c r="AN356" i="1"/>
  <c r="H358" i="1"/>
  <c r="T358" i="1"/>
  <c r="AF358" i="1"/>
  <c r="T349" i="1"/>
  <c r="T351" i="1" s="1"/>
  <c r="L354" i="1"/>
  <c r="X354" i="1"/>
  <c r="H355" i="1"/>
  <c r="T355" i="1"/>
  <c r="H356" i="1"/>
  <c r="AF356" i="1"/>
  <c r="L357" i="1"/>
  <c r="AF357" i="1"/>
  <c r="L358" i="1"/>
  <c r="X358" i="1"/>
  <c r="AJ358" i="1"/>
  <c r="AN358" i="1"/>
  <c r="M353" i="1"/>
  <c r="Q353" i="1"/>
  <c r="AC353" i="1"/>
  <c r="AG353" i="1"/>
  <c r="M354" i="1"/>
  <c r="P349" i="1"/>
  <c r="P351" i="1" s="1"/>
  <c r="H353" i="1"/>
  <c r="X353" i="1"/>
  <c r="AF353" i="1"/>
  <c r="P354" i="1"/>
  <c r="AF354" i="1"/>
  <c r="AN354" i="1"/>
  <c r="AN355" i="1"/>
  <c r="P356" i="1"/>
  <c r="H357" i="1"/>
  <c r="X357" i="1"/>
  <c r="AJ357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G354" i="1"/>
  <c r="K354" i="1"/>
  <c r="W354" i="1"/>
  <c r="AA354" i="1"/>
  <c r="AM354" i="1"/>
  <c r="G355" i="1"/>
  <c r="O355" i="1"/>
  <c r="W355" i="1"/>
  <c r="AE355" i="1"/>
  <c r="AM355" i="1"/>
  <c r="O356" i="1"/>
  <c r="S356" i="1"/>
  <c r="AE356" i="1"/>
  <c r="AI356" i="1"/>
  <c r="G357" i="1"/>
  <c r="O357" i="1"/>
  <c r="W357" i="1"/>
  <c r="AE357" i="1"/>
  <c r="AM357" i="1"/>
  <c r="G358" i="1"/>
  <c r="K358" i="1"/>
  <c r="W358" i="1"/>
  <c r="AA358" i="1"/>
  <c r="AM358" i="1"/>
  <c r="AN353" i="1"/>
  <c r="U355" i="1"/>
  <c r="Q356" i="1"/>
  <c r="AC356" i="1"/>
  <c r="AC357" i="1"/>
  <c r="Q358" i="1"/>
  <c r="AC358" i="1"/>
  <c r="AG358" i="1"/>
  <c r="AC354" i="1"/>
  <c r="E355" i="1"/>
  <c r="AC355" i="1"/>
  <c r="M356" i="1"/>
  <c r="U356" i="1"/>
  <c r="M357" i="1"/>
  <c r="AG357" i="1"/>
  <c r="M358" i="1"/>
  <c r="J353" i="1"/>
  <c r="N353" i="1"/>
  <c r="R353" i="1"/>
  <c r="Z353" i="1"/>
  <c r="AD353" i="1"/>
  <c r="AH353" i="1"/>
  <c r="J354" i="1"/>
  <c r="N354" i="1"/>
  <c r="Z354" i="1"/>
  <c r="AD354" i="1"/>
  <c r="J355" i="1"/>
  <c r="Z355" i="1"/>
  <c r="J357" i="1"/>
  <c r="N357" i="1"/>
  <c r="R357" i="1"/>
  <c r="Z357" i="1"/>
  <c r="AD357" i="1"/>
  <c r="AH357" i="1"/>
  <c r="J358" i="1"/>
  <c r="N358" i="1"/>
  <c r="Z358" i="1"/>
  <c r="AD358" i="1"/>
  <c r="E349" i="1"/>
  <c r="E351" i="1" s="1"/>
  <c r="I349" i="1"/>
  <c r="I351" i="1" s="1"/>
  <c r="M349" i="1"/>
  <c r="M351" i="1" s="1"/>
  <c r="Q349" i="1"/>
  <c r="Q351" i="1" s="1"/>
  <c r="U349" i="1"/>
  <c r="U351" i="1" s="1"/>
  <c r="Y349" i="1"/>
  <c r="Y351" i="1" s="1"/>
  <c r="AC349" i="1"/>
  <c r="AC351" i="1" s="1"/>
  <c r="AG349" i="1"/>
  <c r="AG351" i="1" s="1"/>
  <c r="AK349" i="1"/>
  <c r="AK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AH349" i="1"/>
  <c r="AH351" i="1" s="1"/>
  <c r="AL349" i="1"/>
  <c r="AL351" i="1" s="1"/>
  <c r="AL356" i="1" l="1"/>
  <c r="V356" i="1"/>
  <c r="F356" i="1"/>
  <c r="R356" i="1"/>
  <c r="E357" i="1"/>
  <c r="AI355" i="1"/>
  <c r="AH356" i="1"/>
  <c r="AL355" i="1"/>
  <c r="V355" i="1"/>
  <c r="F355" i="1"/>
  <c r="Y355" i="1"/>
  <c r="AK354" i="1"/>
  <c r="I358" i="1"/>
  <c r="U357" i="1"/>
  <c r="I355" i="1"/>
  <c r="AA357" i="1"/>
  <c r="K357" i="1"/>
  <c r="S355" i="1"/>
  <c r="AI353" i="1"/>
  <c r="AA353" i="1"/>
  <c r="S353" i="1"/>
  <c r="K353" i="1"/>
  <c r="I354" i="1"/>
  <c r="P358" i="1"/>
  <c r="AL358" i="1"/>
  <c r="V358" i="1"/>
  <c r="F358" i="1"/>
  <c r="AD356" i="1"/>
  <c r="N356" i="1"/>
  <c r="AH355" i="1"/>
  <c r="R355" i="1"/>
  <c r="AL354" i="1"/>
  <c r="V354" i="1"/>
  <c r="F354" i="1"/>
  <c r="Y357" i="1"/>
  <c r="AG356" i="1"/>
  <c r="I356" i="1"/>
  <c r="Q355" i="1"/>
  <c r="Y358" i="1"/>
  <c r="E358" i="1"/>
  <c r="I357" i="1"/>
  <c r="E356" i="1"/>
  <c r="AG354" i="1"/>
  <c r="AI358" i="1"/>
  <c r="S358" i="1"/>
  <c r="AA356" i="1"/>
  <c r="K356" i="1"/>
  <c r="AI354" i="1"/>
  <c r="S354" i="1"/>
  <c r="AB355" i="1"/>
  <c r="U354" i="1"/>
  <c r="E354" i="1"/>
  <c r="Y353" i="1"/>
  <c r="I353" i="1"/>
  <c r="T353" i="1"/>
  <c r="T357" i="1"/>
  <c r="AH358" i="1"/>
  <c r="R358" i="1"/>
  <c r="AL357" i="1"/>
  <c r="V357" i="1"/>
  <c r="F357" i="1"/>
  <c r="Z356" i="1"/>
  <c r="J356" i="1"/>
  <c r="AD355" i="1"/>
  <c r="N355" i="1"/>
  <c r="AH354" i="1"/>
  <c r="R354" i="1"/>
  <c r="AL353" i="1"/>
  <c r="V353" i="1"/>
  <c r="F353" i="1"/>
  <c r="Q357" i="1"/>
  <c r="Y356" i="1"/>
  <c r="AK355" i="1"/>
  <c r="M355" i="1"/>
  <c r="AK358" i="1"/>
  <c r="U358" i="1"/>
  <c r="AK357" i="1"/>
  <c r="AK356" i="1"/>
  <c r="AG355" i="1"/>
  <c r="Y354" i="1"/>
  <c r="AE358" i="1"/>
  <c r="O358" i="1"/>
  <c r="AI357" i="1"/>
  <c r="S357" i="1"/>
  <c r="AM356" i="1"/>
  <c r="W356" i="1"/>
  <c r="G356" i="1"/>
  <c r="AA355" i="1"/>
  <c r="K355" i="1"/>
  <c r="AE354" i="1"/>
  <c r="O354" i="1"/>
  <c r="AM353" i="1"/>
  <c r="AE353" i="1"/>
  <c r="W353" i="1"/>
  <c r="O353" i="1"/>
  <c r="G353" i="1"/>
  <c r="AB356" i="1"/>
  <c r="Q354" i="1"/>
  <c r="AK353" i="1"/>
  <c r="U353" i="1"/>
  <c r="E353" i="1"/>
  <c r="T356" i="1"/>
  <c r="P353" i="1"/>
  <c r="AB357" i="1"/>
  <c r="AJ353" i="1"/>
  <c r="T354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<sst xmlns="http://schemas.openxmlformats.org/spreadsheetml/2006/main" count="707" uniqueCount="639">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</sst>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topLeftCell="A331" workbookViewId="0">
      <selection activeCell="D364" sqref="D364"/>
    </sheetView>
  </sheetViews>
  <sheetFormatPr defaultRowHeight="14.25" x14ac:dyDescent="0.2"/>
  <cols>
    <col min="5" max="5" width="14.25" bestFit="1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45748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452.29300000000001</v>
      </c>
      <c r="F5">
        <v>7499.8739999999998</v>
      </c>
      <c r="G5">
        <v>9238.0650000000005</v>
      </c>
      <c r="H5">
        <v>901.38099999999997</v>
      </c>
      <c r="I5">
        <v>5190.9930000000004</v>
      </c>
      <c r="J5">
        <v>4463.8230000000003</v>
      </c>
      <c r="K5">
        <v>1405.0889999999999</v>
      </c>
      <c r="L5">
        <v>14427.953</v>
      </c>
      <c r="M5">
        <v>1236.0530000000001</v>
      </c>
      <c r="N5">
        <v>2615.317</v>
      </c>
      <c r="O5">
        <v>1596.328</v>
      </c>
      <c r="P5">
        <v>8721.9220000000005</v>
      </c>
      <c r="Q5">
        <v>6173.866</v>
      </c>
      <c r="R5">
        <v>2904.259</v>
      </c>
      <c r="S5">
        <v>14176.632</v>
      </c>
      <c r="T5">
        <v>2327.0749999999998</v>
      </c>
      <c r="U5">
        <v>762.28800000000001</v>
      </c>
      <c r="V5">
        <v>17943.036</v>
      </c>
      <c r="W5">
        <v>26009.978999999999</v>
      </c>
      <c r="X5">
        <v>653.98900000000003</v>
      </c>
      <c r="Y5">
        <v>30072.73</v>
      </c>
      <c r="Z5">
        <v>249.27699999999999</v>
      </c>
      <c r="AA5">
        <v>111.47199999999999</v>
      </c>
      <c r="AB5">
        <v>7219.4859999999999</v>
      </c>
      <c r="AC5">
        <v>625.85299999999995</v>
      </c>
      <c r="AD5">
        <v>694.279</v>
      </c>
      <c r="AE5">
        <v>744.19</v>
      </c>
      <c r="AF5">
        <v>672.62</v>
      </c>
      <c r="AG5">
        <v>2167.4380000000001</v>
      </c>
      <c r="AH5">
        <v>453.15600000000001</v>
      </c>
      <c r="AI5">
        <v>96.721999999999994</v>
      </c>
      <c r="AJ5">
        <v>2076.4479999999999</v>
      </c>
      <c r="AK5">
        <v>221.76499999999999</v>
      </c>
      <c r="AL5">
        <v>1113.229</v>
      </c>
      <c r="AM5">
        <v>369.72500000000002</v>
      </c>
      <c r="AN5">
        <v>566.35299999999995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170.37899999999999</v>
      </c>
      <c r="F6">
        <v>16.593</v>
      </c>
      <c r="G6">
        <v>292.654</v>
      </c>
      <c r="H6">
        <v>0.60499999999999998</v>
      </c>
      <c r="I6">
        <v>113.04600000000001</v>
      </c>
      <c r="J6">
        <v>89.519000000000005</v>
      </c>
      <c r="K6">
        <v>8408.9089999999997</v>
      </c>
      <c r="L6">
        <v>23.282</v>
      </c>
      <c r="M6">
        <v>7.9340000000000002</v>
      </c>
      <c r="N6">
        <v>11.273</v>
      </c>
      <c r="O6">
        <v>8.7569999999999997</v>
      </c>
      <c r="P6">
        <v>355.39699999999999</v>
      </c>
      <c r="Q6">
        <v>273.09699999999998</v>
      </c>
      <c r="R6">
        <v>34.674999999999997</v>
      </c>
      <c r="S6">
        <v>483.74799999999999</v>
      </c>
      <c r="T6">
        <v>69.950999999999993</v>
      </c>
      <c r="U6">
        <v>15.013</v>
      </c>
      <c r="V6">
        <v>550.32299999999998</v>
      </c>
      <c r="W6">
        <v>304.92899999999997</v>
      </c>
      <c r="X6">
        <v>35.067999999999998</v>
      </c>
      <c r="Y6">
        <v>577.22299999999996</v>
      </c>
      <c r="Z6">
        <v>0.45</v>
      </c>
      <c r="AA6">
        <v>11.696</v>
      </c>
      <c r="AB6">
        <v>607.33500000000004</v>
      </c>
      <c r="AC6">
        <v>118.873</v>
      </c>
      <c r="AD6">
        <v>437.245</v>
      </c>
      <c r="AE6">
        <v>105.363</v>
      </c>
      <c r="AF6">
        <v>81.043999999999997</v>
      </c>
      <c r="AG6">
        <v>846.26300000000003</v>
      </c>
      <c r="AH6">
        <v>1.1830000000000001</v>
      </c>
      <c r="AI6">
        <v>-17.544</v>
      </c>
      <c r="AJ6">
        <v>0</v>
      </c>
      <c r="AK6">
        <v>14.013</v>
      </c>
      <c r="AL6">
        <v>503.29500000000002</v>
      </c>
      <c r="AM6">
        <v>1.075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19639.812999999998</v>
      </c>
      <c r="G11">
        <v>6.7000000000000004E-2</v>
      </c>
      <c r="H11">
        <v>0</v>
      </c>
      <c r="I11">
        <v>0</v>
      </c>
      <c r="J11">
        <v>3.7999999999999999E-2</v>
      </c>
      <c r="K11">
        <v>0</v>
      </c>
      <c r="L11">
        <v>12002.106</v>
      </c>
      <c r="M11">
        <v>0</v>
      </c>
      <c r="N11">
        <v>0</v>
      </c>
      <c r="O11">
        <v>0</v>
      </c>
      <c r="P11">
        <v>3.3000000000000002E-2</v>
      </c>
      <c r="Q11">
        <v>3.5999999999999997E-2</v>
      </c>
      <c r="R11">
        <v>0</v>
      </c>
      <c r="S11">
        <v>2.5000000000000001E-2</v>
      </c>
      <c r="T11">
        <v>4728.3159999999998</v>
      </c>
      <c r="U11">
        <v>0</v>
      </c>
      <c r="V11">
        <v>5.7000000000000002E-2</v>
      </c>
      <c r="W11">
        <v>3.1E-2</v>
      </c>
      <c r="X11">
        <v>0.04</v>
      </c>
      <c r="Y11">
        <v>0.32600000000000001</v>
      </c>
      <c r="Z11">
        <v>0</v>
      </c>
      <c r="AA11">
        <v>10.35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4.2000000000000003E-2</v>
      </c>
      <c r="AH11">
        <v>0</v>
      </c>
      <c r="AI11">
        <v>0</v>
      </c>
      <c r="AJ11">
        <v>0</v>
      </c>
      <c r="AK11">
        <v>0</v>
      </c>
      <c r="AL11">
        <v>157.32300000000001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18967.578000000001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20879.416000000001</v>
      </c>
      <c r="M13">
        <v>0</v>
      </c>
      <c r="N13">
        <v>0</v>
      </c>
      <c r="O13">
        <v>0</v>
      </c>
      <c r="P13">
        <v>90.242000000000004</v>
      </c>
      <c r="Q13">
        <v>0</v>
      </c>
      <c r="R13">
        <v>0</v>
      </c>
      <c r="S13">
        <v>320.52300000000002</v>
      </c>
      <c r="T13">
        <v>9012.9230000000007</v>
      </c>
      <c r="U13">
        <v>0</v>
      </c>
      <c r="V13">
        <v>0</v>
      </c>
      <c r="W13">
        <v>0</v>
      </c>
      <c r="X13">
        <v>0</v>
      </c>
      <c r="Y13">
        <v>36937.311000000002</v>
      </c>
      <c r="Z13">
        <v>0</v>
      </c>
      <c r="AA13">
        <v>0</v>
      </c>
      <c r="AB13">
        <v>0</v>
      </c>
      <c r="AC13">
        <v>0</v>
      </c>
      <c r="AD13">
        <v>1919.9179999999999</v>
      </c>
      <c r="AE13">
        <v>642.596</v>
      </c>
      <c r="AF13">
        <v>133.14099999999999</v>
      </c>
      <c r="AG13">
        <v>628.39</v>
      </c>
      <c r="AH13">
        <v>1403.231</v>
      </c>
      <c r="AI13">
        <v>133.22300000000001</v>
      </c>
      <c r="AJ13">
        <v>0</v>
      </c>
      <c r="AK13">
        <v>0</v>
      </c>
      <c r="AL13">
        <v>36.688000000000002</v>
      </c>
      <c r="AM13">
        <v>134.97399999999999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13340.135</v>
      </c>
      <c r="F14">
        <v>0</v>
      </c>
      <c r="G14">
        <v>32062.373</v>
      </c>
      <c r="H14">
        <v>8594.2039999999997</v>
      </c>
      <c r="I14">
        <v>18351.954000000002</v>
      </c>
      <c r="J14">
        <v>7026.433</v>
      </c>
      <c r="K14">
        <v>30438.981</v>
      </c>
      <c r="L14">
        <v>0</v>
      </c>
      <c r="M14">
        <v>21152.469000000001</v>
      </c>
      <c r="N14">
        <v>11047.626</v>
      </c>
      <c r="O14">
        <v>0</v>
      </c>
      <c r="P14">
        <v>18029.579000000002</v>
      </c>
      <c r="Q14">
        <v>9402.4619999999995</v>
      </c>
      <c r="R14">
        <v>7690.5079999999998</v>
      </c>
      <c r="S14">
        <v>0</v>
      </c>
      <c r="T14">
        <v>0</v>
      </c>
      <c r="U14">
        <v>0</v>
      </c>
      <c r="V14">
        <v>67020.112999999998</v>
      </c>
      <c r="W14">
        <v>0</v>
      </c>
      <c r="X14">
        <v>1718.384</v>
      </c>
      <c r="Y14">
        <v>0</v>
      </c>
      <c r="Z14">
        <v>3080.346</v>
      </c>
      <c r="AA14">
        <v>0</v>
      </c>
      <c r="AB14">
        <v>32435.423999999999</v>
      </c>
      <c r="AC14">
        <v>10190.784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27498.791000000001</v>
      </c>
      <c r="F16">
        <v>0</v>
      </c>
      <c r="G16">
        <v>21273.260999999999</v>
      </c>
      <c r="H16">
        <v>9344.2250000000004</v>
      </c>
      <c r="I16">
        <v>11684.349</v>
      </c>
      <c r="J16">
        <v>6497.0169999999998</v>
      </c>
      <c r="K16">
        <v>24926.367999999999</v>
      </c>
      <c r="L16">
        <v>0</v>
      </c>
      <c r="M16">
        <v>20226.870999999999</v>
      </c>
      <c r="N16">
        <v>10403.472</v>
      </c>
      <c r="O16">
        <v>0</v>
      </c>
      <c r="P16">
        <v>15075.334999999999</v>
      </c>
      <c r="Q16">
        <v>9906.6360000000004</v>
      </c>
      <c r="R16">
        <v>8280.2620000000006</v>
      </c>
      <c r="S16">
        <v>0</v>
      </c>
      <c r="T16">
        <v>0</v>
      </c>
      <c r="U16">
        <v>0</v>
      </c>
      <c r="V16">
        <v>80275.546000000002</v>
      </c>
      <c r="W16">
        <v>0</v>
      </c>
      <c r="X16">
        <v>1308.6880000000001</v>
      </c>
      <c r="Y16">
        <v>0</v>
      </c>
      <c r="Z16">
        <v>3736.7420000000002</v>
      </c>
      <c r="AA16">
        <v>0</v>
      </c>
      <c r="AB16">
        <v>29332.382000000001</v>
      </c>
      <c r="AC16">
        <v>16819.277999999998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64164.396999999997</v>
      </c>
      <c r="G18">
        <v>9258.9079999999994</v>
      </c>
      <c r="H18">
        <v>0</v>
      </c>
      <c r="I18">
        <v>2193.8310000000001</v>
      </c>
      <c r="J18">
        <v>0</v>
      </c>
      <c r="K18">
        <v>0</v>
      </c>
      <c r="L18">
        <v>79838.297999999995</v>
      </c>
      <c r="M18">
        <v>0</v>
      </c>
      <c r="N18">
        <v>1753.442</v>
      </c>
      <c r="O18">
        <v>0</v>
      </c>
      <c r="P18">
        <v>5179.8440000000001</v>
      </c>
      <c r="Q18">
        <v>5188.9449999999997</v>
      </c>
      <c r="R18">
        <v>0</v>
      </c>
      <c r="S18">
        <v>0</v>
      </c>
      <c r="T18">
        <v>43772.875999999997</v>
      </c>
      <c r="U18">
        <v>0</v>
      </c>
      <c r="V18">
        <v>0</v>
      </c>
      <c r="W18">
        <v>1580.1320000000001</v>
      </c>
      <c r="X18">
        <v>309.72399999999999</v>
      </c>
      <c r="Y18">
        <v>190366.14600000001</v>
      </c>
      <c r="Z18">
        <v>0</v>
      </c>
      <c r="AA18">
        <v>0</v>
      </c>
      <c r="AB18">
        <v>8202.6</v>
      </c>
      <c r="AC18">
        <v>0</v>
      </c>
      <c r="AD18">
        <v>9470.4279999999999</v>
      </c>
      <c r="AE18">
        <v>9795.2450000000008</v>
      </c>
      <c r="AF18">
        <v>1280.624</v>
      </c>
      <c r="AG18">
        <v>11777.995999999999</v>
      </c>
      <c r="AH18">
        <v>7949.9470000000001</v>
      </c>
      <c r="AI18">
        <v>926.16600000000005</v>
      </c>
      <c r="AJ18">
        <v>0</v>
      </c>
      <c r="AK18">
        <v>0</v>
      </c>
      <c r="AL18">
        <v>6237.29</v>
      </c>
      <c r="AM18">
        <v>510.04899999999998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5145.125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539.69799999999998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18780.341</v>
      </c>
      <c r="F60">
        <v>0</v>
      </c>
      <c r="G60">
        <v>20380.847000000002</v>
      </c>
      <c r="H60">
        <v>260.23599999999999</v>
      </c>
      <c r="I60">
        <v>6509.7190000000001</v>
      </c>
      <c r="J60">
        <v>3949.0070000000001</v>
      </c>
      <c r="K60">
        <v>18106.224999999999</v>
      </c>
      <c r="L60">
        <v>0</v>
      </c>
      <c r="M60">
        <v>0</v>
      </c>
      <c r="N60">
        <v>3179.6030000000001</v>
      </c>
      <c r="O60">
        <v>0</v>
      </c>
      <c r="P60">
        <v>17108.274000000001</v>
      </c>
      <c r="Q60">
        <v>6318.3919999999998</v>
      </c>
      <c r="R60">
        <v>3437.4259999999999</v>
      </c>
      <c r="S60">
        <v>0</v>
      </c>
      <c r="T60">
        <v>0</v>
      </c>
      <c r="U60">
        <v>0</v>
      </c>
      <c r="V60">
        <v>35025.364999999998</v>
      </c>
      <c r="W60">
        <v>0</v>
      </c>
      <c r="X60">
        <v>1265.2629999999999</v>
      </c>
      <c r="Y60">
        <v>0</v>
      </c>
      <c r="Z60">
        <v>1567.394</v>
      </c>
      <c r="AA60">
        <v>0</v>
      </c>
      <c r="AB60">
        <v>21879.044999999998</v>
      </c>
      <c r="AC60">
        <v>10175.157999999999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18.651</v>
      </c>
      <c r="S61">
        <v>0</v>
      </c>
      <c r="T61">
        <v>0</v>
      </c>
      <c r="U61">
        <v>0</v>
      </c>
      <c r="V61">
        <v>129.29400000000001</v>
      </c>
      <c r="W61">
        <v>0</v>
      </c>
      <c r="X61">
        <v>0</v>
      </c>
      <c r="Y61">
        <v>0</v>
      </c>
      <c r="Z61">
        <v>0</v>
      </c>
      <c r="AA61">
        <v>0</v>
      </c>
      <c r="AB61">
        <v>28.838000000000001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9590.2209999999995</v>
      </c>
      <c r="F62">
        <v>0</v>
      </c>
      <c r="G62">
        <v>14556.147999999999</v>
      </c>
      <c r="H62">
        <v>0</v>
      </c>
      <c r="I62">
        <v>6601.4440000000004</v>
      </c>
      <c r="J62">
        <v>3153.4989999999998</v>
      </c>
      <c r="K62">
        <v>9873.4449999999997</v>
      </c>
      <c r="L62">
        <v>0</v>
      </c>
      <c r="M62">
        <v>0</v>
      </c>
      <c r="N62">
        <v>3559.7109999999998</v>
      </c>
      <c r="O62">
        <v>0</v>
      </c>
      <c r="P62">
        <v>11135.243</v>
      </c>
      <c r="Q62">
        <v>6097.9539999999997</v>
      </c>
      <c r="R62">
        <v>3379.2829999999999</v>
      </c>
      <c r="S62">
        <v>0</v>
      </c>
      <c r="T62">
        <v>0</v>
      </c>
      <c r="U62">
        <v>0</v>
      </c>
      <c r="V62">
        <v>20361.428</v>
      </c>
      <c r="W62">
        <v>0</v>
      </c>
      <c r="X62">
        <v>842.971</v>
      </c>
      <c r="Y62">
        <v>0</v>
      </c>
      <c r="Z62">
        <v>948.22699999999998</v>
      </c>
      <c r="AA62">
        <v>0</v>
      </c>
      <c r="AB62">
        <v>11254.834000000001</v>
      </c>
      <c r="AC62">
        <v>3746.3809999999999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8000.1329999999998</v>
      </c>
      <c r="F64">
        <v>0</v>
      </c>
      <c r="G64">
        <v>5804.05</v>
      </c>
      <c r="H64">
        <v>182.06</v>
      </c>
      <c r="I64">
        <v>3126.7150000000001</v>
      </c>
      <c r="J64">
        <v>2081.9290000000001</v>
      </c>
      <c r="K64">
        <v>11220.968999999999</v>
      </c>
      <c r="L64">
        <v>0</v>
      </c>
      <c r="M64">
        <v>0</v>
      </c>
      <c r="N64">
        <v>1341.5419999999999</v>
      </c>
      <c r="O64">
        <v>0</v>
      </c>
      <c r="P64">
        <v>5975.8710000000001</v>
      </c>
      <c r="Q64">
        <v>3113.5940000000001</v>
      </c>
      <c r="R64">
        <v>1910.106</v>
      </c>
      <c r="S64">
        <v>0</v>
      </c>
      <c r="T64">
        <v>0</v>
      </c>
      <c r="U64">
        <v>0</v>
      </c>
      <c r="V64">
        <v>16275.164000000001</v>
      </c>
      <c r="W64">
        <v>0</v>
      </c>
      <c r="X64">
        <v>458.90600000000001</v>
      </c>
      <c r="Y64">
        <v>0</v>
      </c>
      <c r="Z64">
        <v>1008.176</v>
      </c>
      <c r="AA64">
        <v>0</v>
      </c>
      <c r="AB64">
        <v>2452.5569999999998</v>
      </c>
      <c r="AC64">
        <v>3671.527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11870.86</v>
      </c>
      <c r="F66">
        <v>0</v>
      </c>
      <c r="G66">
        <v>10747.071</v>
      </c>
      <c r="H66">
        <v>0</v>
      </c>
      <c r="I66">
        <v>5197.4160000000002</v>
      </c>
      <c r="J66">
        <v>1669.4649999999999</v>
      </c>
      <c r="K66">
        <v>14417.32</v>
      </c>
      <c r="L66">
        <v>0</v>
      </c>
      <c r="M66">
        <v>0</v>
      </c>
      <c r="N66">
        <v>2486.509</v>
      </c>
      <c r="O66">
        <v>0</v>
      </c>
      <c r="P66">
        <v>11181.864</v>
      </c>
      <c r="Q66">
        <v>3032.1759999999999</v>
      </c>
      <c r="R66">
        <v>3209.0720000000001</v>
      </c>
      <c r="S66">
        <v>0</v>
      </c>
      <c r="T66">
        <v>0</v>
      </c>
      <c r="U66">
        <v>0</v>
      </c>
      <c r="V66">
        <v>17439.911</v>
      </c>
      <c r="W66">
        <v>0</v>
      </c>
      <c r="X66">
        <v>621.08399999999995</v>
      </c>
      <c r="Y66">
        <v>0</v>
      </c>
      <c r="Z66">
        <v>1686.8330000000001</v>
      </c>
      <c r="AA66">
        <v>0</v>
      </c>
      <c r="AB66">
        <v>7430.8440000000001</v>
      </c>
      <c r="AC66">
        <v>7712.73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72.646000000000001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440.47300000000001</v>
      </c>
      <c r="F70">
        <v>0</v>
      </c>
      <c r="G70">
        <v>248.703</v>
      </c>
      <c r="H70">
        <v>0</v>
      </c>
      <c r="I70">
        <v>36.125999999999998</v>
      </c>
      <c r="J70">
        <v>56.98</v>
      </c>
      <c r="K70">
        <v>717.86800000000005</v>
      </c>
      <c r="L70">
        <v>0</v>
      </c>
      <c r="M70">
        <v>0</v>
      </c>
      <c r="N70">
        <v>36.33</v>
      </c>
      <c r="O70">
        <v>0</v>
      </c>
      <c r="P70">
        <v>202.92</v>
      </c>
      <c r="Q70">
        <v>153.35300000000001</v>
      </c>
      <c r="R70">
        <v>79.290000000000006</v>
      </c>
      <c r="S70">
        <v>0</v>
      </c>
      <c r="T70">
        <v>0</v>
      </c>
      <c r="U70">
        <v>0</v>
      </c>
      <c r="V70">
        <v>34.465000000000003</v>
      </c>
      <c r="W70">
        <v>0</v>
      </c>
      <c r="X70">
        <v>30.478999999999999</v>
      </c>
      <c r="Y70">
        <v>0</v>
      </c>
      <c r="Z70">
        <v>158.90600000000001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897.78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830.49300000000005</v>
      </c>
      <c r="F77">
        <v>0</v>
      </c>
      <c r="G77">
        <v>163.13300000000001</v>
      </c>
      <c r="H77">
        <v>0</v>
      </c>
      <c r="I77">
        <v>100.104</v>
      </c>
      <c r="J77">
        <v>22.245000000000001</v>
      </c>
      <c r="K77">
        <v>1041.8240000000001</v>
      </c>
      <c r="L77">
        <v>0</v>
      </c>
      <c r="M77">
        <v>0</v>
      </c>
      <c r="N77">
        <v>63.027999999999999</v>
      </c>
      <c r="O77">
        <v>37.076000000000001</v>
      </c>
      <c r="P77">
        <v>0</v>
      </c>
      <c r="Q77">
        <v>122.349</v>
      </c>
      <c r="R77">
        <v>118.642</v>
      </c>
      <c r="S77">
        <v>0</v>
      </c>
      <c r="T77">
        <v>0</v>
      </c>
      <c r="U77">
        <v>0</v>
      </c>
      <c r="V77">
        <v>1023.2859999999999</v>
      </c>
      <c r="W77">
        <v>0</v>
      </c>
      <c r="X77">
        <v>29.66</v>
      </c>
      <c r="Y77">
        <v>0</v>
      </c>
      <c r="Z77">
        <v>181.67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923.00699999999995</v>
      </c>
      <c r="F78">
        <v>0</v>
      </c>
      <c r="G78">
        <v>120.26300000000001</v>
      </c>
      <c r="H78">
        <v>0</v>
      </c>
      <c r="I78">
        <v>74.588999999999999</v>
      </c>
      <c r="J78">
        <v>13.978999999999999</v>
      </c>
      <c r="K78">
        <v>1177.1959999999999</v>
      </c>
      <c r="L78">
        <v>0</v>
      </c>
      <c r="M78">
        <v>0</v>
      </c>
      <c r="N78">
        <v>44.731999999999999</v>
      </c>
      <c r="O78">
        <v>30.637</v>
      </c>
      <c r="P78">
        <v>0</v>
      </c>
      <c r="Q78">
        <v>83.850999999999999</v>
      </c>
      <c r="R78">
        <v>69.247</v>
      </c>
      <c r="S78">
        <v>0</v>
      </c>
      <c r="T78">
        <v>0</v>
      </c>
      <c r="U78">
        <v>0</v>
      </c>
      <c r="V78">
        <v>618.66200000000003</v>
      </c>
      <c r="W78">
        <v>0</v>
      </c>
      <c r="X78">
        <v>19.326000000000001</v>
      </c>
      <c r="Y78">
        <v>0</v>
      </c>
      <c r="Z78">
        <v>0</v>
      </c>
      <c r="AA78">
        <v>0</v>
      </c>
      <c r="AB78">
        <v>0</v>
      </c>
      <c r="AC78">
        <v>430.173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42876.957000000002</v>
      </c>
      <c r="G102">
        <v>22324.502</v>
      </c>
      <c r="H102">
        <v>0</v>
      </c>
      <c r="I102">
        <v>6738.1909999999998</v>
      </c>
      <c r="J102">
        <v>6177.5540000000001</v>
      </c>
      <c r="K102">
        <v>0</v>
      </c>
      <c r="L102">
        <v>53754.985999999997</v>
      </c>
      <c r="M102">
        <v>142.5</v>
      </c>
      <c r="N102">
        <v>2628.694</v>
      </c>
      <c r="O102">
        <v>5373.6360000000004</v>
      </c>
      <c r="P102">
        <v>15029.532999999999</v>
      </c>
      <c r="Q102">
        <v>9195.4290000000001</v>
      </c>
      <c r="R102">
        <v>2290.5590000000002</v>
      </c>
      <c r="S102">
        <v>24252.31</v>
      </c>
      <c r="T102">
        <v>0</v>
      </c>
      <c r="U102">
        <v>0</v>
      </c>
      <c r="V102">
        <v>31593.892</v>
      </c>
      <c r="W102">
        <v>25829.534</v>
      </c>
      <c r="X102">
        <v>1781.547</v>
      </c>
      <c r="Y102">
        <v>0</v>
      </c>
      <c r="Z102">
        <v>223.70500000000001</v>
      </c>
      <c r="AA102">
        <v>852.96100000000001</v>
      </c>
      <c r="AB102">
        <v>22491.995999999999</v>
      </c>
      <c r="AC102">
        <v>10517.672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2224.837</v>
      </c>
      <c r="AK102">
        <v>0</v>
      </c>
      <c r="AL102">
        <v>0</v>
      </c>
      <c r="AM102">
        <v>0</v>
      </c>
      <c r="AN102">
        <v>1221.17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493.29399999999998</v>
      </c>
      <c r="F103">
        <v>30364.225999999999</v>
      </c>
      <c r="G103">
        <v>12585.326999999999</v>
      </c>
      <c r="H103">
        <v>0</v>
      </c>
      <c r="I103">
        <v>3076.3739999999998</v>
      </c>
      <c r="J103">
        <v>5293.8710000000001</v>
      </c>
      <c r="K103">
        <v>777.94</v>
      </c>
      <c r="L103">
        <v>39095.324000000001</v>
      </c>
      <c r="M103">
        <v>0</v>
      </c>
      <c r="N103">
        <v>1112.0029999999999</v>
      </c>
      <c r="O103">
        <v>3450.1280000000002</v>
      </c>
      <c r="P103">
        <v>11681.436</v>
      </c>
      <c r="Q103">
        <v>6537.9160000000002</v>
      </c>
      <c r="R103">
        <v>952.02499999999998</v>
      </c>
      <c r="S103">
        <v>15641.328</v>
      </c>
      <c r="T103">
        <v>0</v>
      </c>
      <c r="U103">
        <v>0</v>
      </c>
      <c r="V103">
        <v>16408.39</v>
      </c>
      <c r="W103">
        <v>18289.275000000001</v>
      </c>
      <c r="X103">
        <v>1020.53</v>
      </c>
      <c r="Y103">
        <v>0</v>
      </c>
      <c r="Z103">
        <v>139.21799999999999</v>
      </c>
      <c r="AA103">
        <v>759.60799999999995</v>
      </c>
      <c r="AB103">
        <v>12985.266</v>
      </c>
      <c r="AC103">
        <v>7346.3159999999998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1488.932</v>
      </c>
      <c r="AK103">
        <v>0</v>
      </c>
      <c r="AL103">
        <v>0</v>
      </c>
      <c r="AM103">
        <v>0</v>
      </c>
      <c r="AN103">
        <v>872.25800000000004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1008.923</v>
      </c>
      <c r="F104">
        <v>3851.6860000000001</v>
      </c>
      <c r="G104">
        <v>4279.4399999999996</v>
      </c>
      <c r="H104">
        <v>0</v>
      </c>
      <c r="I104">
        <v>579.32299999999998</v>
      </c>
      <c r="J104">
        <v>1407.9190000000001</v>
      </c>
      <c r="K104">
        <v>674.24</v>
      </c>
      <c r="L104">
        <v>3467.3429999999998</v>
      </c>
      <c r="M104">
        <v>0</v>
      </c>
      <c r="N104">
        <v>108.42100000000001</v>
      </c>
      <c r="O104">
        <v>1236.9000000000001</v>
      </c>
      <c r="P104">
        <v>2741.8380000000002</v>
      </c>
      <c r="Q104">
        <v>2170.3739999999998</v>
      </c>
      <c r="R104">
        <v>185.29</v>
      </c>
      <c r="S104">
        <v>3418.18</v>
      </c>
      <c r="T104">
        <v>0</v>
      </c>
      <c r="U104">
        <v>0</v>
      </c>
      <c r="V104">
        <v>2447.6080000000002</v>
      </c>
      <c r="W104">
        <v>3335.5189999999998</v>
      </c>
      <c r="X104">
        <v>235.81299999999999</v>
      </c>
      <c r="Y104">
        <v>0</v>
      </c>
      <c r="Z104">
        <v>0</v>
      </c>
      <c r="AA104">
        <v>159.809</v>
      </c>
      <c r="AB104">
        <v>0</v>
      </c>
      <c r="AC104">
        <v>3700.404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737.12699999999995</v>
      </c>
      <c r="AK104">
        <v>0</v>
      </c>
      <c r="AL104">
        <v>0</v>
      </c>
      <c r="AM104">
        <v>0</v>
      </c>
      <c r="AN104">
        <v>471.48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605.70600000000002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5042.027</v>
      </c>
      <c r="H110">
        <v>0</v>
      </c>
      <c r="I110">
        <v>420.02800000000002</v>
      </c>
      <c r="J110">
        <v>452.875</v>
      </c>
      <c r="K110">
        <v>0</v>
      </c>
      <c r="L110">
        <v>0</v>
      </c>
      <c r="M110">
        <v>0</v>
      </c>
      <c r="N110">
        <v>599.41800000000001</v>
      </c>
      <c r="O110">
        <v>0</v>
      </c>
      <c r="P110">
        <v>1698.8969999999999</v>
      </c>
      <c r="Q110">
        <v>2021.7260000000001</v>
      </c>
      <c r="R110">
        <v>591.12199999999996</v>
      </c>
      <c r="S110">
        <v>2568.6170000000002</v>
      </c>
      <c r="T110">
        <v>0</v>
      </c>
      <c r="U110">
        <v>0</v>
      </c>
      <c r="V110">
        <v>3236.69</v>
      </c>
      <c r="W110">
        <v>2526.6019999999999</v>
      </c>
      <c r="X110">
        <v>0</v>
      </c>
      <c r="Y110">
        <v>0</v>
      </c>
      <c r="Z110">
        <v>0</v>
      </c>
      <c r="AA110">
        <v>372.58199999999999</v>
      </c>
      <c r="AB110">
        <v>1328.3779999999999</v>
      </c>
      <c r="AC110">
        <v>1537.5340000000001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3804.5990000000002</v>
      </c>
      <c r="F114">
        <v>63053.707999999999</v>
      </c>
      <c r="G114">
        <v>23063.084999999999</v>
      </c>
      <c r="H114">
        <v>0</v>
      </c>
      <c r="I114">
        <v>4902.6149999999998</v>
      </c>
      <c r="J114">
        <v>5067.7659999999996</v>
      </c>
      <c r="K114">
        <v>3443.1480000000001</v>
      </c>
      <c r="L114">
        <v>70862.430999999997</v>
      </c>
      <c r="M114">
        <v>0</v>
      </c>
      <c r="N114">
        <v>1421.866</v>
      </c>
      <c r="O114">
        <v>19175.424999999999</v>
      </c>
      <c r="P114">
        <v>11783.108</v>
      </c>
      <c r="Q114">
        <v>5081.9849999999997</v>
      </c>
      <c r="R114">
        <v>568.5</v>
      </c>
      <c r="S114">
        <v>35647.351999999999</v>
      </c>
      <c r="T114">
        <v>0</v>
      </c>
      <c r="U114">
        <v>3173.6309999999999</v>
      </c>
      <c r="V114">
        <v>12590.092000000001</v>
      </c>
      <c r="W114">
        <v>53966.125</v>
      </c>
      <c r="X114">
        <v>549.25400000000002</v>
      </c>
      <c r="Y114">
        <v>0</v>
      </c>
      <c r="Z114">
        <v>0</v>
      </c>
      <c r="AA114">
        <v>1784.5170000000001</v>
      </c>
      <c r="AB114">
        <v>2903.14</v>
      </c>
      <c r="AC114">
        <v>1141.03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10072.451999999999</v>
      </c>
      <c r="AK114">
        <v>751.048</v>
      </c>
      <c r="AL114">
        <v>0</v>
      </c>
      <c r="AM114">
        <v>0</v>
      </c>
      <c r="AN114">
        <v>5021.3360000000002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3327.5010000000002</v>
      </c>
      <c r="F115">
        <v>53991.161999999997</v>
      </c>
      <c r="G115">
        <v>61715.641000000003</v>
      </c>
      <c r="H115">
        <v>0</v>
      </c>
      <c r="I115">
        <v>14837.121999999999</v>
      </c>
      <c r="J115">
        <v>17467.087</v>
      </c>
      <c r="K115">
        <v>5903.0540000000001</v>
      </c>
      <c r="L115">
        <v>86639.979000000007</v>
      </c>
      <c r="M115">
        <v>0</v>
      </c>
      <c r="N115">
        <v>5957.0510000000004</v>
      </c>
      <c r="O115">
        <v>0</v>
      </c>
      <c r="P115">
        <v>29151.004000000001</v>
      </c>
      <c r="Q115">
        <v>23073.742999999999</v>
      </c>
      <c r="R115">
        <v>4651.3609999999999</v>
      </c>
      <c r="S115">
        <v>85620.892000000007</v>
      </c>
      <c r="T115">
        <v>37143.584000000003</v>
      </c>
      <c r="U115">
        <v>2876.8359999999998</v>
      </c>
      <c r="V115">
        <v>64171.521000000001</v>
      </c>
      <c r="W115">
        <v>111441.86599999999</v>
      </c>
      <c r="X115">
        <v>4002.32</v>
      </c>
      <c r="Y115">
        <v>177721.024</v>
      </c>
      <c r="Z115">
        <v>918.13199999999995</v>
      </c>
      <c r="AA115">
        <v>3793.4989999999998</v>
      </c>
      <c r="AB115">
        <v>34318.633999999998</v>
      </c>
      <c r="AC115">
        <v>18138.849999999999</v>
      </c>
      <c r="AD115">
        <v>8869.2890000000007</v>
      </c>
      <c r="AE115">
        <v>8525.8220000000001</v>
      </c>
      <c r="AF115">
        <v>3184.31</v>
      </c>
      <c r="AG115">
        <v>11366.341</v>
      </c>
      <c r="AH115">
        <v>6059.509</v>
      </c>
      <c r="AI115">
        <v>1528.71</v>
      </c>
      <c r="AJ115">
        <v>0</v>
      </c>
      <c r="AK115">
        <v>817.04</v>
      </c>
      <c r="AL115">
        <v>6439.9189999999999</v>
      </c>
      <c r="AM115">
        <v>382.15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4168.4430000000002</v>
      </c>
      <c r="F116">
        <v>0</v>
      </c>
      <c r="G116">
        <v>19069.3</v>
      </c>
      <c r="H116">
        <v>0</v>
      </c>
      <c r="I116">
        <v>10115.523999999999</v>
      </c>
      <c r="J116">
        <v>7429.43</v>
      </c>
      <c r="K116">
        <v>5160.2460000000001</v>
      </c>
      <c r="L116">
        <v>0</v>
      </c>
      <c r="M116">
        <v>0</v>
      </c>
      <c r="N116">
        <v>10093.072</v>
      </c>
      <c r="O116">
        <v>0</v>
      </c>
      <c r="P116">
        <v>3774.5010000000002</v>
      </c>
      <c r="Q116">
        <v>7859.31</v>
      </c>
      <c r="R116">
        <v>6964.4260000000004</v>
      </c>
      <c r="S116">
        <v>0</v>
      </c>
      <c r="T116">
        <v>0</v>
      </c>
      <c r="U116">
        <v>6800.6880000000001</v>
      </c>
      <c r="V116">
        <v>80398.937000000005</v>
      </c>
      <c r="W116">
        <v>0</v>
      </c>
      <c r="X116">
        <v>933.39099999999996</v>
      </c>
      <c r="Y116">
        <v>0</v>
      </c>
      <c r="Z116">
        <v>1817.4570000000001</v>
      </c>
      <c r="AA116">
        <v>0</v>
      </c>
      <c r="AB116">
        <v>15443.234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1340.653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204.31100000000001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515.88499999999999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1940.9469999999999</v>
      </c>
      <c r="F120">
        <v>15888.132</v>
      </c>
      <c r="G120">
        <v>7024.08</v>
      </c>
      <c r="H120">
        <v>0</v>
      </c>
      <c r="I120">
        <v>3177.1509999999998</v>
      </c>
      <c r="J120">
        <v>2876.05</v>
      </c>
      <c r="K120">
        <v>2694.2640000000001</v>
      </c>
      <c r="L120">
        <v>22999.661</v>
      </c>
      <c r="M120">
        <v>0</v>
      </c>
      <c r="N120">
        <v>1999.2080000000001</v>
      </c>
      <c r="O120">
        <v>0</v>
      </c>
      <c r="P120">
        <v>20948.060000000001</v>
      </c>
      <c r="Q120">
        <v>8352.4979999999996</v>
      </c>
      <c r="R120">
        <v>678.79700000000003</v>
      </c>
      <c r="S120">
        <v>16595.022000000001</v>
      </c>
      <c r="T120">
        <v>0</v>
      </c>
      <c r="U120">
        <v>2092.0920000000001</v>
      </c>
      <c r="V120">
        <v>11394.905000000001</v>
      </c>
      <c r="W120">
        <v>17533.807000000001</v>
      </c>
      <c r="X120">
        <v>868.221</v>
      </c>
      <c r="Y120">
        <v>0</v>
      </c>
      <c r="Z120">
        <v>71.587000000000003</v>
      </c>
      <c r="AA120">
        <v>478.31400000000002</v>
      </c>
      <c r="AB120">
        <v>7909.6030000000001</v>
      </c>
      <c r="AC120">
        <v>10360.66</v>
      </c>
      <c r="AD120">
        <v>0</v>
      </c>
      <c r="AE120">
        <v>908.423</v>
      </c>
      <c r="AF120">
        <v>5129.6499999999996</v>
      </c>
      <c r="AG120">
        <v>0</v>
      </c>
      <c r="AH120">
        <v>1407.1289999999999</v>
      </c>
      <c r="AI120">
        <v>1825.5329999999999</v>
      </c>
      <c r="AJ120">
        <v>0</v>
      </c>
      <c r="AK120">
        <v>366.81099999999998</v>
      </c>
      <c r="AL120">
        <v>0</v>
      </c>
      <c r="AM120">
        <v>908.48500000000001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544.02200000000005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994.52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568.89099999999996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50.353999999999999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414.82600000000002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770.46199999999999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2.9860000000000002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2.4889999999999999</v>
      </c>
      <c r="Q137">
        <v>2.4889999999999999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-2383.444</v>
      </c>
      <c r="G147">
        <v>-13.869</v>
      </c>
      <c r="H147">
        <v>0</v>
      </c>
      <c r="I147">
        <v>0</v>
      </c>
      <c r="J147">
        <v>-2.774</v>
      </c>
      <c r="K147">
        <v>0</v>
      </c>
      <c r="L147">
        <v>-2593.4</v>
      </c>
      <c r="M147">
        <v>0</v>
      </c>
      <c r="N147">
        <v>0</v>
      </c>
      <c r="O147">
        <v>0</v>
      </c>
      <c r="P147">
        <v>-0.42799999999999999</v>
      </c>
      <c r="Q147">
        <v>-4.1609999999999996</v>
      </c>
      <c r="R147">
        <v>0</v>
      </c>
      <c r="S147">
        <v>-52.255000000000003</v>
      </c>
      <c r="T147">
        <v>-1005.03</v>
      </c>
      <c r="U147">
        <v>0</v>
      </c>
      <c r="V147">
        <v>-22.19</v>
      </c>
      <c r="W147">
        <v>-8.3209999999999997</v>
      </c>
      <c r="X147">
        <v>-1.387</v>
      </c>
      <c r="Y147">
        <v>-2601.2020000000002</v>
      </c>
      <c r="Z147">
        <v>0</v>
      </c>
      <c r="AA147">
        <v>-1.387</v>
      </c>
      <c r="AB147">
        <v>0</v>
      </c>
      <c r="AC147">
        <v>0</v>
      </c>
      <c r="AD147">
        <v>-137.232</v>
      </c>
      <c r="AE147">
        <v>-62.999000000000002</v>
      </c>
      <c r="AF147">
        <v>-15.23</v>
      </c>
      <c r="AG147">
        <v>-255.154</v>
      </c>
      <c r="AH147">
        <v>120.34699999999999</v>
      </c>
      <c r="AI147">
        <v>-46.463000000000001</v>
      </c>
      <c r="AJ147">
        <v>0</v>
      </c>
      <c r="AK147">
        <v>0</v>
      </c>
      <c r="AL147">
        <v>25.167999999999999</v>
      </c>
      <c r="AM147">
        <v>-0.90900000000000003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7932.6180000000004</v>
      </c>
      <c r="F278">
        <v>0</v>
      </c>
      <c r="G278">
        <v>3156.3270000000002</v>
      </c>
      <c r="H278">
        <v>0</v>
      </c>
      <c r="I278">
        <v>0</v>
      </c>
      <c r="J278">
        <v>16.518999999999998</v>
      </c>
      <c r="K278">
        <v>11162.583000000001</v>
      </c>
      <c r="L278">
        <v>2175.5219999999999</v>
      </c>
      <c r="M278">
        <v>1146.704</v>
      </c>
      <c r="N278">
        <v>826.50699999999995</v>
      </c>
      <c r="O278">
        <v>143.11699999999999</v>
      </c>
      <c r="P278">
        <v>5531.7430000000004</v>
      </c>
      <c r="Q278">
        <v>4050.1759999999999</v>
      </c>
      <c r="R278">
        <v>828.70899999999995</v>
      </c>
      <c r="S278">
        <v>512.98299999999995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770.41800000000001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27.626000000000001</v>
      </c>
      <c r="F333">
        <v>126.249</v>
      </c>
      <c r="G333">
        <v>36.536000000000001</v>
      </c>
      <c r="H333">
        <v>0</v>
      </c>
      <c r="I333">
        <v>14.545</v>
      </c>
      <c r="J333">
        <v>9.9</v>
      </c>
      <c r="K333">
        <v>49.359000000000002</v>
      </c>
      <c r="L333">
        <v>144.62700000000001</v>
      </c>
      <c r="M333">
        <v>0</v>
      </c>
      <c r="N333">
        <v>5.141</v>
      </c>
      <c r="O333">
        <v>5.8949999999999996</v>
      </c>
      <c r="P333">
        <v>14.14</v>
      </c>
      <c r="Q333">
        <v>13.948</v>
      </c>
      <c r="R333">
        <v>1.3009999999999999</v>
      </c>
      <c r="S333">
        <v>27.477</v>
      </c>
      <c r="T333">
        <v>0</v>
      </c>
      <c r="U333">
        <v>0</v>
      </c>
      <c r="V333">
        <v>102.754</v>
      </c>
      <c r="W333">
        <v>26.521000000000001</v>
      </c>
      <c r="X333">
        <v>1.381</v>
      </c>
      <c r="Y333">
        <v>0</v>
      </c>
      <c r="Z333">
        <v>3.2480000000000002</v>
      </c>
      <c r="AA333">
        <v>1.3740000000000001</v>
      </c>
      <c r="AB333">
        <v>33.901000000000003</v>
      </c>
      <c r="AC333">
        <v>2.008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3.1989999999999998</v>
      </c>
      <c r="AK333">
        <v>0</v>
      </c>
      <c r="AL333">
        <v>0</v>
      </c>
      <c r="AM333">
        <v>0</v>
      </c>
      <c r="AN333">
        <v>2.202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-59.066000000000003</v>
      </c>
      <c r="F334">
        <v>-152.55699999999999</v>
      </c>
      <c r="G334">
        <v>-136.565</v>
      </c>
      <c r="H334">
        <v>-8.0009999999999994</v>
      </c>
      <c r="I334">
        <v>-50.567</v>
      </c>
      <c r="J334">
        <v>-39.170999999999999</v>
      </c>
      <c r="K334">
        <v>-86.251999999999995</v>
      </c>
      <c r="L334">
        <v>-203.20599999999999</v>
      </c>
      <c r="M334">
        <v>-12.888999999999999</v>
      </c>
      <c r="N334">
        <v>-17.248000000000001</v>
      </c>
      <c r="O334">
        <v>-15.057</v>
      </c>
      <c r="P334">
        <v>-98.635999999999996</v>
      </c>
      <c r="Q334">
        <v>-55.698999999999998</v>
      </c>
      <c r="R334">
        <v>-22.01</v>
      </c>
      <c r="S334">
        <v>-99.423000000000002</v>
      </c>
      <c r="T334">
        <v>-47.695</v>
      </c>
      <c r="U334">
        <v>-7.0270000000000001</v>
      </c>
      <c r="V334">
        <v>-8.1910000000000007</v>
      </c>
      <c r="W334">
        <v>-2.7240000000000002</v>
      </c>
      <c r="X334">
        <v>-0.309</v>
      </c>
      <c r="Y334">
        <v>-1.4450000000000001</v>
      </c>
      <c r="Z334">
        <v>-8.3309999999999995</v>
      </c>
      <c r="AA334">
        <v>-4.0979999999999999</v>
      </c>
      <c r="AB334">
        <v>-28.126999999999999</v>
      </c>
      <c r="AC334">
        <v>-72.055999999999997</v>
      </c>
      <c r="AD334">
        <v>-9.0310000000000006</v>
      </c>
      <c r="AE334">
        <v>-10.052</v>
      </c>
      <c r="AF334">
        <v>-7.9729999999999999</v>
      </c>
      <c r="AG334">
        <v>-17.640999999999998</v>
      </c>
      <c r="AH334">
        <v>-10</v>
      </c>
      <c r="AI334">
        <v>-2.9220000000000002</v>
      </c>
      <c r="AJ334">
        <v>-7.077</v>
      </c>
      <c r="AK334">
        <v>-1.9950000000000001</v>
      </c>
      <c r="AL334">
        <v>-162.94900000000001</v>
      </c>
      <c r="AM334">
        <v>-1.012</v>
      </c>
      <c r="AN334">
        <v>-3.601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-3.3940000000000001</v>
      </c>
      <c r="F335">
        <v>-2.2629999999999999</v>
      </c>
      <c r="G335">
        <v>-0.182</v>
      </c>
      <c r="H335">
        <v>0</v>
      </c>
      <c r="I335">
        <v>0</v>
      </c>
      <c r="J335">
        <v>-18.908000000000001</v>
      </c>
      <c r="K335">
        <v>-0.26600000000000001</v>
      </c>
      <c r="L335">
        <v>-1.7729999999999999</v>
      </c>
      <c r="M335">
        <v>-0.746</v>
      </c>
      <c r="N335">
        <v>-5.5460000000000003</v>
      </c>
      <c r="O335">
        <v>0</v>
      </c>
      <c r="P335">
        <v>-13.698</v>
      </c>
      <c r="Q335">
        <v>-6.9189999999999996</v>
      </c>
      <c r="R335">
        <v>-3.2349999999999999</v>
      </c>
      <c r="S335">
        <v>-22.097000000000001</v>
      </c>
      <c r="T335">
        <v>-4.407</v>
      </c>
      <c r="U335">
        <v>0</v>
      </c>
      <c r="V335">
        <v>-28.241</v>
      </c>
      <c r="W335">
        <v>-10.034000000000001</v>
      </c>
      <c r="X335">
        <v>-2.0760000000000001</v>
      </c>
      <c r="Y335">
        <v>-5.01</v>
      </c>
      <c r="Z335">
        <v>0</v>
      </c>
      <c r="AA335">
        <v>0</v>
      </c>
      <c r="AB335">
        <v>0</v>
      </c>
      <c r="AC335">
        <v>-0.42499999999999999</v>
      </c>
      <c r="AD335">
        <v>0</v>
      </c>
      <c r="AE335">
        <v>0</v>
      </c>
      <c r="AF335">
        <v>0</v>
      </c>
      <c r="AG335">
        <v>0</v>
      </c>
      <c r="AH335">
        <v>-4.43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-0.191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119683.742</v>
      </c>
      <c r="F338">
        <v>318672.57299999997</v>
      </c>
      <c r="G338">
        <v>282294.17800000001</v>
      </c>
      <c r="H338">
        <v>19274.71</v>
      </c>
      <c r="I338">
        <v>102990.592</v>
      </c>
      <c r="J338">
        <v>75162.051999999996</v>
      </c>
      <c r="K338">
        <v>151512.51</v>
      </c>
      <c r="L338">
        <v>403512.549</v>
      </c>
      <c r="M338">
        <v>44642.904999999999</v>
      </c>
      <c r="N338">
        <v>61343.817999999999</v>
      </c>
      <c r="O338">
        <v>31042.842000000001</v>
      </c>
      <c r="P338">
        <v>195844.533</v>
      </c>
      <c r="Q338">
        <v>118159.526</v>
      </c>
      <c r="R338">
        <v>48818.266000000003</v>
      </c>
      <c r="S338">
        <v>199091.31400000001</v>
      </c>
      <c r="T338">
        <v>95997.592999999993</v>
      </c>
      <c r="U338">
        <v>16282.412</v>
      </c>
      <c r="V338">
        <v>478982.81699999998</v>
      </c>
      <c r="W338">
        <v>260823.24100000001</v>
      </c>
      <c r="X338">
        <v>16682.267</v>
      </c>
      <c r="Y338">
        <v>433067.103</v>
      </c>
      <c r="Z338">
        <v>15783.037</v>
      </c>
      <c r="AA338">
        <v>8381.0509999999995</v>
      </c>
      <c r="AB338">
        <v>218229.37</v>
      </c>
      <c r="AC338">
        <v>109431.174</v>
      </c>
      <c r="AD338">
        <v>21244.896000000001</v>
      </c>
      <c r="AE338">
        <v>20648.588</v>
      </c>
      <c r="AF338">
        <v>10458.186</v>
      </c>
      <c r="AG338">
        <v>27029.56</v>
      </c>
      <c r="AH338">
        <v>17380.072</v>
      </c>
      <c r="AI338">
        <v>4443.4250000000002</v>
      </c>
      <c r="AJ338">
        <v>16595.918000000001</v>
      </c>
      <c r="AK338">
        <v>3924.1610000000001</v>
      </c>
      <c r="AL338">
        <v>14349.963</v>
      </c>
      <c r="AM338">
        <v>2304.5369999999998</v>
      </c>
      <c r="AN338">
        <v>8151.0069999999996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622.67200000000003</v>
      </c>
      <c r="F342" s="11">
        <f t="shared" si="1"/>
        <v>46123.858</v>
      </c>
      <c r="G342" s="11">
        <f t="shared" si="1"/>
        <v>9530.7860000000001</v>
      </c>
      <c r="H342" s="11">
        <f t="shared" si="1"/>
        <v>901.98599999999999</v>
      </c>
      <c r="I342" s="11">
        <f t="shared" si="1"/>
        <v>5304.0390000000007</v>
      </c>
      <c r="J342" s="11">
        <f t="shared" si="1"/>
        <v>4553.38</v>
      </c>
      <c r="K342" s="11">
        <f t="shared" si="1"/>
        <v>9813.9979999999996</v>
      </c>
      <c r="L342" s="11">
        <f t="shared" si="1"/>
        <v>47332.756999999998</v>
      </c>
      <c r="M342" s="11">
        <f t="shared" si="1"/>
        <v>1243.9870000000001</v>
      </c>
      <c r="N342" s="11">
        <f t="shared" si="1"/>
        <v>2626.59</v>
      </c>
      <c r="O342" s="11">
        <f t="shared" si="1"/>
        <v>1605.085</v>
      </c>
      <c r="P342" s="11">
        <f>SUMIF($D$4:$D$336,$D$342,P4:P336)</f>
        <v>9167.594000000001</v>
      </c>
      <c r="Q342" s="11">
        <f t="shared" si="1"/>
        <v>6446.9989999999998</v>
      </c>
      <c r="R342" s="11">
        <f t="shared" si="1"/>
        <v>2938.9340000000002</v>
      </c>
      <c r="S342" s="11">
        <f t="shared" si="1"/>
        <v>14980.927999999998</v>
      </c>
      <c r="T342" s="11">
        <f t="shared" si="1"/>
        <v>16138.264999999999</v>
      </c>
      <c r="U342" s="11">
        <f>SUMIF($D$4:$D$336,$D$342,U4:U336)</f>
        <v>777.30100000000004</v>
      </c>
      <c r="V342" s="11">
        <f t="shared" si="1"/>
        <v>18493.416000000001</v>
      </c>
      <c r="W342" s="11">
        <f t="shared" si="1"/>
        <v>26314.938999999998</v>
      </c>
      <c r="X342" s="11">
        <f t="shared" si="1"/>
        <v>689.09699999999998</v>
      </c>
      <c r="Y342" s="11">
        <f t="shared" si="1"/>
        <v>67587.59</v>
      </c>
      <c r="Z342" s="11">
        <f t="shared" si="1"/>
        <v>249.72699999999998</v>
      </c>
      <c r="AA342" s="11">
        <f t="shared" si="1"/>
        <v>133.518</v>
      </c>
      <c r="AB342" s="11">
        <f t="shared" si="1"/>
        <v>7826.8209999999999</v>
      </c>
      <c r="AC342" s="11">
        <f t="shared" si="1"/>
        <v>744.726</v>
      </c>
      <c r="AD342" s="11">
        <f t="shared" si="1"/>
        <v>3051.442</v>
      </c>
      <c r="AE342" s="11">
        <f t="shared" si="1"/>
        <v>1492.1490000000001</v>
      </c>
      <c r="AF342" s="11">
        <f t="shared" si="1"/>
        <v>886.80499999999995</v>
      </c>
      <c r="AG342" s="11">
        <f t="shared" si="1"/>
        <v>3642.1329999999998</v>
      </c>
      <c r="AH342" s="11">
        <f t="shared" si="1"/>
        <v>1857.57</v>
      </c>
      <c r="AI342" s="11">
        <f t="shared" si="1"/>
        <v>212.40100000000001</v>
      </c>
      <c r="AJ342" s="11">
        <f t="shared" si="1"/>
        <v>2076.4479999999999</v>
      </c>
      <c r="AK342" s="11">
        <f t="shared" si="1"/>
        <v>235.77799999999999</v>
      </c>
      <c r="AL342" s="11">
        <f>SUMIF($D$4:$D$336,$D$342,AL4:AL336)</f>
        <v>1810.5350000000003</v>
      </c>
      <c r="AM342" s="11">
        <f>SUMIF($D$4:$D$336,$D$342,AM4:AM336)</f>
        <v>505.774</v>
      </c>
      <c r="AN342" s="11">
        <f>SUMIF($D$4:$D$336,$D$342,AN4:AN336)</f>
        <v>566.35299999999995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45984.050999999999</v>
      </c>
      <c r="F343" s="11">
        <f t="shared" si="2"/>
        <v>64164.396999999997</v>
      </c>
      <c r="G343" s="11">
        <f t="shared" si="2"/>
        <v>62594.542000000001</v>
      </c>
      <c r="H343" s="11">
        <f t="shared" si="2"/>
        <v>17938.429</v>
      </c>
      <c r="I343" s="11">
        <f t="shared" si="2"/>
        <v>32230.133999999998</v>
      </c>
      <c r="J343" s="11">
        <f t="shared" si="2"/>
        <v>13523.45</v>
      </c>
      <c r="K343" s="11">
        <f t="shared" si="2"/>
        <v>55365.349000000002</v>
      </c>
      <c r="L343" s="11">
        <f t="shared" si="2"/>
        <v>79838.297999999995</v>
      </c>
      <c r="M343" s="11">
        <f t="shared" si="2"/>
        <v>41919.037999999993</v>
      </c>
      <c r="N343" s="11">
        <f t="shared" si="2"/>
        <v>23204.539999999997</v>
      </c>
      <c r="O343" s="11">
        <f t="shared" si="2"/>
        <v>0</v>
      </c>
      <c r="P343" s="11">
        <f>SUMIF($D$4:$D$336,$D$343,P4:P336)</f>
        <v>38284.758000000002</v>
      </c>
      <c r="Q343" s="11">
        <f t="shared" si="2"/>
        <v>24498.042999999998</v>
      </c>
      <c r="R343" s="11">
        <f t="shared" si="2"/>
        <v>15970.77</v>
      </c>
      <c r="S343" s="11">
        <f t="shared" si="2"/>
        <v>0</v>
      </c>
      <c r="T343" s="11">
        <f t="shared" si="2"/>
        <v>43772.875999999997</v>
      </c>
      <c r="U343" s="11">
        <f>SUMIF($D$4:$D$336,$D$343,U4:U336)</f>
        <v>0</v>
      </c>
      <c r="V343" s="11">
        <f t="shared" si="2"/>
        <v>147295.65899999999</v>
      </c>
      <c r="W343" s="11">
        <f t="shared" si="2"/>
        <v>1580.1320000000001</v>
      </c>
      <c r="X343" s="11">
        <f t="shared" si="2"/>
        <v>3336.7960000000003</v>
      </c>
      <c r="Y343" s="11">
        <f t="shared" si="2"/>
        <v>190366.14600000001</v>
      </c>
      <c r="Z343" s="11">
        <f t="shared" si="2"/>
        <v>6817.0879999999997</v>
      </c>
      <c r="AA343" s="11">
        <f t="shared" si="2"/>
        <v>0</v>
      </c>
      <c r="AB343" s="11">
        <f t="shared" si="2"/>
        <v>69970.406000000003</v>
      </c>
      <c r="AC343" s="11">
        <f t="shared" si="2"/>
        <v>27010.061999999998</v>
      </c>
      <c r="AD343" s="11">
        <f t="shared" si="2"/>
        <v>9470.4279999999999</v>
      </c>
      <c r="AE343" s="11">
        <f t="shared" si="2"/>
        <v>9795.2450000000008</v>
      </c>
      <c r="AF343" s="11">
        <f t="shared" si="2"/>
        <v>1280.624</v>
      </c>
      <c r="AG343" s="11">
        <f t="shared" si="2"/>
        <v>11777.995999999999</v>
      </c>
      <c r="AH343" s="11">
        <f t="shared" si="2"/>
        <v>7949.9470000000001</v>
      </c>
      <c r="AI343" s="11">
        <f t="shared" si="2"/>
        <v>926.16600000000005</v>
      </c>
      <c r="AJ343" s="11">
        <f t="shared" si="2"/>
        <v>0</v>
      </c>
      <c r="AK343" s="11">
        <f t="shared" si="2"/>
        <v>0</v>
      </c>
      <c r="AL343" s="11">
        <f>SUMIF($D$4:$D$336,$D$343,AL4:AL336)</f>
        <v>6237.29</v>
      </c>
      <c r="AM343" s="11">
        <f>SUMIF($D$4:$D$336,$D$343,AM4:AM336)</f>
        <v>510.04899999999998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52850.470999999998</v>
      </c>
      <c r="F344" s="11">
        <f t="shared" si="3"/>
        <v>0</v>
      </c>
      <c r="G344" s="11">
        <f t="shared" si="3"/>
        <v>70806.119000000006</v>
      </c>
      <c r="H344" s="11">
        <f t="shared" si="3"/>
        <v>442.29599999999999</v>
      </c>
      <c r="I344" s="11">
        <f t="shared" si="3"/>
        <v>31586.944000000003</v>
      </c>
      <c r="J344" s="11">
        <f t="shared" si="3"/>
        <v>18340.309999999998</v>
      </c>
      <c r="K344" s="11">
        <f t="shared" si="3"/>
        <v>59496.072999999997</v>
      </c>
      <c r="L344" s="11">
        <f t="shared" si="3"/>
        <v>0</v>
      </c>
      <c r="M344" s="11">
        <f t="shared" si="3"/>
        <v>204.31100000000001</v>
      </c>
      <c r="N344" s="11">
        <f t="shared" si="3"/>
        <v>20769.413</v>
      </c>
      <c r="O344" s="11">
        <f t="shared" si="3"/>
        <v>0</v>
      </c>
      <c r="P344" s="11">
        <f>SUMIF($D$4:$D$336,$D$344,P4:P336)</f>
        <v>49922.694999999992</v>
      </c>
      <c r="Q344" s="11">
        <f t="shared" si="3"/>
        <v>26574.778999999999</v>
      </c>
      <c r="R344" s="11">
        <f t="shared" si="3"/>
        <v>18998.254000000001</v>
      </c>
      <c r="S344" s="11">
        <f t="shared" si="3"/>
        <v>0</v>
      </c>
      <c r="T344" s="11">
        <f t="shared" si="3"/>
        <v>0</v>
      </c>
      <c r="U344" s="11">
        <f>SUMIF($D$4:$D$336,$D$344,U4:U336)</f>
        <v>6800.6880000000001</v>
      </c>
      <c r="V344" s="11">
        <f t="shared" si="3"/>
        <v>169664.56400000001</v>
      </c>
      <c r="W344" s="11">
        <f t="shared" si="3"/>
        <v>0</v>
      </c>
      <c r="X344" s="11">
        <f t="shared" si="3"/>
        <v>4152.0939999999991</v>
      </c>
      <c r="Y344" s="11">
        <f t="shared" si="3"/>
        <v>0</v>
      </c>
      <c r="Z344" s="11">
        <f t="shared" si="3"/>
        <v>7186.9930000000004</v>
      </c>
      <c r="AA344" s="11">
        <f t="shared" si="3"/>
        <v>0</v>
      </c>
      <c r="AB344" s="11">
        <f t="shared" si="3"/>
        <v>58489.351999999999</v>
      </c>
      <c r="AC344" s="11">
        <f t="shared" si="3"/>
        <v>26300.315999999999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515.88499999999999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1340.653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10575.264000000001</v>
      </c>
      <c r="F345" s="11">
        <f t="shared" si="4"/>
        <v>207642.42700000003</v>
      </c>
      <c r="G345" s="11">
        <f t="shared" si="4"/>
        <v>136023.21899999998</v>
      </c>
      <c r="H345" s="11">
        <f t="shared" si="4"/>
        <v>0</v>
      </c>
      <c r="I345" s="11">
        <f t="shared" si="4"/>
        <v>33730.803999999996</v>
      </c>
      <c r="J345" s="11">
        <f t="shared" si="4"/>
        <v>38740.348000000005</v>
      </c>
      <c r="K345" s="11">
        <f t="shared" si="4"/>
        <v>13492.646000000001</v>
      </c>
      <c r="L345" s="11">
        <f t="shared" si="4"/>
        <v>274226.32399999996</v>
      </c>
      <c r="M345" s="11">
        <f t="shared" si="4"/>
        <v>142.5</v>
      </c>
      <c r="N345" s="11">
        <f t="shared" si="4"/>
        <v>13826.661000000002</v>
      </c>
      <c r="O345" s="11">
        <f t="shared" si="4"/>
        <v>29236.089</v>
      </c>
      <c r="P345" s="11">
        <f>SUMIF($D$4:$D$336,$D$345,P4:P336)</f>
        <v>93035.936999999991</v>
      </c>
      <c r="Q345" s="11">
        <f t="shared" si="4"/>
        <v>56431.998999999996</v>
      </c>
      <c r="R345" s="11">
        <f t="shared" si="4"/>
        <v>9917.6540000000005</v>
      </c>
      <c r="S345" s="11">
        <f t="shared" si="4"/>
        <v>183691.446</v>
      </c>
      <c r="T345" s="11">
        <f t="shared" si="4"/>
        <v>36138.554000000004</v>
      </c>
      <c r="U345" s="11">
        <f>SUMIF($D$4:$D$336,$D$345,U4:U336)</f>
        <v>8711.4499999999989</v>
      </c>
      <c r="V345" s="11">
        <f t="shared" si="4"/>
        <v>141820.908</v>
      </c>
      <c r="W345" s="11">
        <f t="shared" si="4"/>
        <v>232914.40699999998</v>
      </c>
      <c r="X345" s="11">
        <f t="shared" si="4"/>
        <v>8456.2979999999989</v>
      </c>
      <c r="Y345" s="11">
        <f t="shared" si="4"/>
        <v>175119.82200000001</v>
      </c>
      <c r="Z345" s="11">
        <f t="shared" si="4"/>
        <v>1352.6419999999998</v>
      </c>
      <c r="AA345" s="11">
        <f t="shared" si="4"/>
        <v>8250.2569999999978</v>
      </c>
      <c r="AB345" s="11">
        <f t="shared" si="4"/>
        <v>81937.016999999993</v>
      </c>
      <c r="AC345" s="11">
        <f t="shared" si="4"/>
        <v>53348.171999999991</v>
      </c>
      <c r="AD345" s="11">
        <f t="shared" si="4"/>
        <v>8732.0570000000007</v>
      </c>
      <c r="AE345" s="11">
        <f t="shared" si="4"/>
        <v>9371.246000000001</v>
      </c>
      <c r="AF345" s="11">
        <f t="shared" si="4"/>
        <v>8298.73</v>
      </c>
      <c r="AG345" s="11">
        <f t="shared" si="4"/>
        <v>11111.187</v>
      </c>
      <c r="AH345" s="11">
        <f t="shared" si="4"/>
        <v>7586.9849999999997</v>
      </c>
      <c r="AI345" s="11">
        <f t="shared" si="4"/>
        <v>3307.7799999999997</v>
      </c>
      <c r="AJ345" s="11">
        <f t="shared" si="4"/>
        <v>14523.348</v>
      </c>
      <c r="AK345" s="11">
        <f t="shared" si="4"/>
        <v>2349.7249999999999</v>
      </c>
      <c r="AL345" s="11">
        <f>SUMIF($D$4:$D$336,$D$345,AL4:AL336)</f>
        <v>6465.0869999999995</v>
      </c>
      <c r="AM345" s="11">
        <f>SUMIF($D$4:$D$336,$D$345,AM4:AM336)</f>
        <v>1289.7259999999999</v>
      </c>
      <c r="AN345" s="11">
        <f>SUMIF($D$4:$D$336,$D$345,AN4:AN336)</f>
        <v>7586.2440000000006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7932.6180000000004</v>
      </c>
      <c r="F346" s="11">
        <f t="shared" si="5"/>
        <v>0</v>
      </c>
      <c r="G346" s="11">
        <f t="shared" si="5"/>
        <v>3156.3270000000002</v>
      </c>
      <c r="H346" s="11">
        <f t="shared" si="5"/>
        <v>0</v>
      </c>
      <c r="I346" s="11">
        <f t="shared" si="5"/>
        <v>0</v>
      </c>
      <c r="J346" s="11">
        <f t="shared" si="5"/>
        <v>16.518999999999998</v>
      </c>
      <c r="K346" s="11">
        <f t="shared" si="5"/>
        <v>11162.583000000001</v>
      </c>
      <c r="L346" s="11">
        <f t="shared" si="5"/>
        <v>2175.5219999999999</v>
      </c>
      <c r="M346" s="11">
        <f t="shared" si="5"/>
        <v>1146.704</v>
      </c>
      <c r="N346" s="11">
        <f t="shared" si="5"/>
        <v>826.50699999999995</v>
      </c>
      <c r="O346" s="11">
        <f t="shared" si="5"/>
        <v>143.11699999999999</v>
      </c>
      <c r="P346" s="11">
        <f>SUMIF($D$4:$D$336,$D$346,P4:P336)</f>
        <v>5531.7430000000004</v>
      </c>
      <c r="Q346" s="11">
        <f t="shared" si="5"/>
        <v>4050.1759999999999</v>
      </c>
      <c r="R346" s="11">
        <f t="shared" si="5"/>
        <v>828.70899999999995</v>
      </c>
      <c r="S346" s="11">
        <f t="shared" si="5"/>
        <v>512.98299999999995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770.41800000000001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1718.6659999999999</v>
      </c>
      <c r="F347" s="11">
        <f t="shared" si="6"/>
        <v>741.89099999999996</v>
      </c>
      <c r="G347" s="11">
        <f t="shared" si="6"/>
        <v>183.18500000000003</v>
      </c>
      <c r="H347" s="11">
        <f t="shared" si="6"/>
        <v>-8.0009999999999994</v>
      </c>
      <c r="I347" s="11">
        <f t="shared" si="6"/>
        <v>138.67099999999996</v>
      </c>
      <c r="J347" s="11">
        <f t="shared" si="6"/>
        <v>-11.954999999999998</v>
      </c>
      <c r="K347" s="11">
        <f t="shared" si="6"/>
        <v>2181.8609999999999</v>
      </c>
      <c r="L347" s="11">
        <f t="shared" si="6"/>
        <v>-60.351999999999983</v>
      </c>
      <c r="M347" s="11">
        <f t="shared" si="6"/>
        <v>-13.635</v>
      </c>
      <c r="N347" s="11">
        <f t="shared" si="6"/>
        <v>90.106999999999985</v>
      </c>
      <c r="O347" s="11">
        <f t="shared" si="6"/>
        <v>58.550999999999988</v>
      </c>
      <c r="P347" s="11">
        <f>SUMIF($D$4:$D$336,$D$347,P4:P336)+SUMIF($D$4:$D$336,$B$347,P4:P336)</f>
        <v>-98.193999999999988</v>
      </c>
      <c r="Q347" s="11">
        <f t="shared" si="6"/>
        <v>157.53</v>
      </c>
      <c r="R347" s="11">
        <f t="shared" si="6"/>
        <v>163.94499999999999</v>
      </c>
      <c r="S347" s="11">
        <f t="shared" si="6"/>
        <v>-94.043000000000006</v>
      </c>
      <c r="T347" s="11">
        <f t="shared" si="6"/>
        <v>-52.102000000000004</v>
      </c>
      <c r="U347" s="11">
        <f>SUMIF($D$4:$D$336,$D$347,U4:U336)+SUMIF($D$4:$D$336,$B$347,U4:U336)</f>
        <v>-7.0270000000000001</v>
      </c>
      <c r="V347" s="11">
        <f t="shared" si="6"/>
        <v>1708.2699999999998</v>
      </c>
      <c r="W347" s="11">
        <f t="shared" si="6"/>
        <v>13.763</v>
      </c>
      <c r="X347" s="11">
        <f t="shared" si="6"/>
        <v>47.982000000000006</v>
      </c>
      <c r="Y347" s="11">
        <f t="shared" si="6"/>
        <v>-6.4550000000000001</v>
      </c>
      <c r="Z347" s="11">
        <f t="shared" si="6"/>
        <v>176.58699999999999</v>
      </c>
      <c r="AA347" s="11">
        <f t="shared" si="6"/>
        <v>-2.7239999999999998</v>
      </c>
      <c r="AB347" s="11">
        <f t="shared" si="6"/>
        <v>5.7740000000000045</v>
      </c>
      <c r="AC347" s="11">
        <f t="shared" si="6"/>
        <v>1257.48</v>
      </c>
      <c r="AD347" s="11">
        <f t="shared" si="6"/>
        <v>-9.0310000000000006</v>
      </c>
      <c r="AE347" s="11">
        <f t="shared" si="6"/>
        <v>-10.052</v>
      </c>
      <c r="AF347" s="11">
        <f t="shared" si="6"/>
        <v>-7.9729999999999999</v>
      </c>
      <c r="AG347" s="11">
        <f t="shared" si="6"/>
        <v>-17.640999999999998</v>
      </c>
      <c r="AH347" s="11">
        <f t="shared" si="6"/>
        <v>-14.43</v>
      </c>
      <c r="AI347" s="11">
        <f t="shared" si="6"/>
        <v>-2.9220000000000002</v>
      </c>
      <c r="AJ347" s="11">
        <f t="shared" si="6"/>
        <v>-3.8780000000000001</v>
      </c>
      <c r="AK347" s="11">
        <f t="shared" si="6"/>
        <v>-1.9950000000000001</v>
      </c>
      <c r="AL347" s="11">
        <f>SUMIF($D$4:$D$336,$D$347,AL4:AL336)+SUMIF($D$4:$D$336,$B$347,AL4:AL336)</f>
        <v>-162.94900000000001</v>
      </c>
      <c r="AM347" s="11">
        <f>SUMIF($D$4:$D$336,$D$347,AM4:AM336)+SUMIF($D$4:$D$336,$B$347,AM4:AM336)</f>
        <v>-1.012</v>
      </c>
      <c r="AN347" s="11">
        <f>SUMIF($D$4:$D$336,$D$347,AN4:AN336)+SUMIF($D$4:$D$336,$B$347,AN4:AN336)</f>
        <v>-1.59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119683.74199999998</v>
      </c>
      <c r="F349">
        <f t="shared" si="7"/>
        <v>318672.57300000003</v>
      </c>
      <c r="G349">
        <f t="shared" si="7"/>
        <v>282294.17799999996</v>
      </c>
      <c r="H349">
        <f t="shared" si="7"/>
        <v>19274.71</v>
      </c>
      <c r="I349">
        <f t="shared" si="7"/>
        <v>102990.592</v>
      </c>
      <c r="J349">
        <f t="shared" si="7"/>
        <v>75162.052000000011</v>
      </c>
      <c r="K349">
        <f t="shared" si="7"/>
        <v>151512.51</v>
      </c>
      <c r="L349">
        <f t="shared" si="7"/>
        <v>403512.54899999994</v>
      </c>
      <c r="M349">
        <f t="shared" si="7"/>
        <v>44642.904999999992</v>
      </c>
      <c r="N349">
        <f t="shared" si="7"/>
        <v>61343.817999999999</v>
      </c>
      <c r="O349">
        <f t="shared" si="7"/>
        <v>31042.841999999997</v>
      </c>
      <c r="P349">
        <f>SUM(P342:P348)</f>
        <v>195844.533</v>
      </c>
      <c r="Q349">
        <f t="shared" si="7"/>
        <v>118159.526</v>
      </c>
      <c r="R349">
        <f t="shared" si="7"/>
        <v>48818.266000000003</v>
      </c>
      <c r="S349">
        <f t="shared" si="7"/>
        <v>199091.31399999998</v>
      </c>
      <c r="T349">
        <f t="shared" si="7"/>
        <v>95997.593000000008</v>
      </c>
      <c r="U349">
        <f>SUM(U342:U348)</f>
        <v>16282.411999999998</v>
      </c>
      <c r="V349">
        <f t="shared" si="7"/>
        <v>478982.81699999998</v>
      </c>
      <c r="W349">
        <f t="shared" si="7"/>
        <v>260823.24099999998</v>
      </c>
      <c r="X349">
        <f t="shared" si="7"/>
        <v>16682.266999999996</v>
      </c>
      <c r="Y349">
        <f t="shared" si="7"/>
        <v>433067.103</v>
      </c>
      <c r="Z349">
        <f t="shared" si="7"/>
        <v>15783.037</v>
      </c>
      <c r="AA349">
        <f t="shared" si="7"/>
        <v>8381.0509999999977</v>
      </c>
      <c r="AB349">
        <f t="shared" si="7"/>
        <v>218229.37</v>
      </c>
      <c r="AC349">
        <f t="shared" si="7"/>
        <v>109431.17399999998</v>
      </c>
      <c r="AD349">
        <f t="shared" si="7"/>
        <v>21244.896000000001</v>
      </c>
      <c r="AE349">
        <f t="shared" si="7"/>
        <v>20648.588</v>
      </c>
      <c r="AF349">
        <f t="shared" si="7"/>
        <v>10458.186</v>
      </c>
      <c r="AG349">
        <f t="shared" si="7"/>
        <v>27029.56</v>
      </c>
      <c r="AH349">
        <f t="shared" si="7"/>
        <v>17380.072</v>
      </c>
      <c r="AI349">
        <f t="shared" si="7"/>
        <v>4443.4250000000002</v>
      </c>
      <c r="AJ349">
        <f t="shared" si="7"/>
        <v>16595.917999999998</v>
      </c>
      <c r="AK349">
        <f t="shared" si="7"/>
        <v>3924.1610000000001</v>
      </c>
      <c r="AL349">
        <f>SUM(AL342:AL348)</f>
        <v>14349.963</v>
      </c>
      <c r="AM349">
        <f>SUM(AM342:AM348)</f>
        <v>2304.5369999999998</v>
      </c>
      <c r="AN349">
        <f>SUM(AN342:AN348)</f>
        <v>8151.0070000000005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119683.74199999998</v>
      </c>
      <c r="F351" s="9">
        <f t="shared" si="8"/>
        <v>318672.57300000003</v>
      </c>
      <c r="G351" s="9">
        <f t="shared" si="8"/>
        <v>282294.17799999996</v>
      </c>
      <c r="H351" s="9">
        <f t="shared" si="8"/>
        <v>19274.71</v>
      </c>
      <c r="I351" s="9">
        <f t="shared" si="8"/>
        <v>102990.592</v>
      </c>
      <c r="J351" s="9">
        <f t="shared" si="8"/>
        <v>75162.052000000011</v>
      </c>
      <c r="K351" s="9">
        <f t="shared" si="8"/>
        <v>151512.51</v>
      </c>
      <c r="L351" s="9">
        <f t="shared" si="8"/>
        <v>403512.54899999994</v>
      </c>
      <c r="M351" s="9">
        <f t="shared" si="8"/>
        <v>44642.904999999992</v>
      </c>
      <c r="N351" s="9">
        <f t="shared" si="8"/>
        <v>61343.817999999999</v>
      </c>
      <c r="O351" s="9">
        <f t="shared" si="8"/>
        <v>31042.841999999997</v>
      </c>
      <c r="P351" s="9">
        <f>P349-P337</f>
        <v>195844.533</v>
      </c>
      <c r="Q351" s="9">
        <f t="shared" si="8"/>
        <v>118159.526</v>
      </c>
      <c r="R351" s="9">
        <f t="shared" si="8"/>
        <v>48818.266000000003</v>
      </c>
      <c r="S351" s="9">
        <f t="shared" si="8"/>
        <v>199091.31399999998</v>
      </c>
      <c r="T351" s="9">
        <f t="shared" si="8"/>
        <v>95997.593000000008</v>
      </c>
      <c r="U351" s="9">
        <f>U349-U337</f>
        <v>16282.411999999998</v>
      </c>
      <c r="V351" s="9">
        <f t="shared" si="8"/>
        <v>478982.81699999998</v>
      </c>
      <c r="W351" s="9">
        <f t="shared" si="8"/>
        <v>260823.24099999998</v>
      </c>
      <c r="X351" s="9">
        <f t="shared" si="8"/>
        <v>16682.266999999996</v>
      </c>
      <c r="Y351" s="9">
        <f t="shared" si="8"/>
        <v>433067.103</v>
      </c>
      <c r="Z351" s="9">
        <f t="shared" si="8"/>
        <v>15783.037</v>
      </c>
      <c r="AA351" s="9">
        <f t="shared" si="8"/>
        <v>8381.0509999999977</v>
      </c>
      <c r="AB351" s="9">
        <f t="shared" si="8"/>
        <v>218229.37</v>
      </c>
      <c r="AC351" s="9">
        <f t="shared" si="8"/>
        <v>109431.17399999998</v>
      </c>
      <c r="AD351" s="9">
        <f t="shared" si="8"/>
        <v>21244.896000000001</v>
      </c>
      <c r="AE351" s="9">
        <f t="shared" si="8"/>
        <v>20648.588</v>
      </c>
      <c r="AF351" s="9">
        <f t="shared" si="8"/>
        <v>10458.186</v>
      </c>
      <c r="AG351" s="9">
        <f t="shared" si="8"/>
        <v>27029.56</v>
      </c>
      <c r="AH351" s="9">
        <f t="shared" si="8"/>
        <v>17380.072</v>
      </c>
      <c r="AI351" s="9">
        <f t="shared" si="8"/>
        <v>4443.4250000000002</v>
      </c>
      <c r="AJ351" s="9">
        <f t="shared" si="8"/>
        <v>16595.917999999998</v>
      </c>
      <c r="AK351" s="9">
        <f t="shared" si="8"/>
        <v>3924.1610000000001</v>
      </c>
      <c r="AL351" s="9">
        <f>AL349-AL337</f>
        <v>14349.963</v>
      </c>
      <c r="AM351" s="9">
        <f>AM349-AM337</f>
        <v>2304.5369999999998</v>
      </c>
      <c r="AN351" s="9">
        <f>AN349-AN337</f>
        <v>8151.0070000000005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5.2026448170378907E-3</v>
      </c>
      <c r="F353" s="13">
        <f t="shared" si="10"/>
        <v>0.14473745752823225</v>
      </c>
      <c r="G353" s="13">
        <f t="shared" si="10"/>
        <v>3.3761893594560784E-2</v>
      </c>
      <c r="H353" s="13">
        <f t="shared" si="10"/>
        <v>4.6796346092885445E-2</v>
      </c>
      <c r="I353" s="13">
        <f t="shared" si="10"/>
        <v>5.1500228292696876E-2</v>
      </c>
      <c r="J353" s="13">
        <f t="shared" si="10"/>
        <v>6.0580836723297539E-2</v>
      </c>
      <c r="K353" s="13">
        <f t="shared" si="10"/>
        <v>6.4773516061479006E-2</v>
      </c>
      <c r="L353" s="13">
        <f t="shared" si="10"/>
        <v>0.11730182151038877</v>
      </c>
      <c r="M353" s="13">
        <f t="shared" si="10"/>
        <v>2.7865278928420997E-2</v>
      </c>
      <c r="N353" s="13">
        <f t="shared" si="10"/>
        <v>4.2817517488070278E-2</v>
      </c>
      <c r="O353" s="13">
        <f t="shared" si="10"/>
        <v>5.1705478512566606E-2</v>
      </c>
      <c r="P353" s="13">
        <f>P342/P349</f>
        <v>4.6810568870972777E-2</v>
      </c>
      <c r="Q353" s="13">
        <f t="shared" si="10"/>
        <v>5.4561821786590442E-2</v>
      </c>
      <c r="R353" s="13">
        <f t="shared" si="10"/>
        <v>6.0201523749327759E-2</v>
      </c>
      <c r="S353" s="13">
        <f t="shared" si="10"/>
        <v>7.5246517284023748E-2</v>
      </c>
      <c r="T353" s="13">
        <f t="shared" si="10"/>
        <v>0.16811114211999043</v>
      </c>
      <c r="U353" s="13">
        <f>U342/U349</f>
        <v>4.7738688837992808E-2</v>
      </c>
      <c r="V353" s="13">
        <f t="shared" si="10"/>
        <v>3.8609769168400046E-2</v>
      </c>
      <c r="W353" s="13">
        <f t="shared" si="10"/>
        <v>0.10089184882109489</v>
      </c>
      <c r="X353" s="13">
        <f t="shared" si="10"/>
        <v>4.1307155676144021E-2</v>
      </c>
      <c r="Y353" s="13">
        <f t="shared" si="10"/>
        <v>0.15606724577276421</v>
      </c>
      <c r="Z353" s="13">
        <f t="shared" si="10"/>
        <v>1.5822493478283045E-2</v>
      </c>
      <c r="AA353" s="13">
        <f t="shared" si="10"/>
        <v>1.593093753993384E-2</v>
      </c>
      <c r="AB353" s="13">
        <f t="shared" si="10"/>
        <v>3.5865112931407907E-2</v>
      </c>
      <c r="AC353" s="13">
        <f t="shared" si="10"/>
        <v>6.805428222857228E-3</v>
      </c>
      <c r="AD353" s="13">
        <f t="shared" si="10"/>
        <v>0.14363176924942347</v>
      </c>
      <c r="AE353" s="13">
        <f t="shared" si="10"/>
        <v>7.2263972722977479E-2</v>
      </c>
      <c r="AF353" s="13">
        <f t="shared" si="10"/>
        <v>8.4795298152088708E-2</v>
      </c>
      <c r="AG353" s="13">
        <f t="shared" si="10"/>
        <v>0.13474629257745963</v>
      </c>
      <c r="AH353" s="13">
        <f t="shared" si="10"/>
        <v>0.10687930406732492</v>
      </c>
      <c r="AI353" s="13">
        <f t="shared" si="10"/>
        <v>4.7801189397818127E-2</v>
      </c>
      <c r="AJ353" s="13">
        <f t="shared" si="10"/>
        <v>0.12511799588308403</v>
      </c>
      <c r="AK353" s="13">
        <f t="shared" si="10"/>
        <v>6.0083671388610198E-2</v>
      </c>
      <c r="AL353" s="13">
        <f>AL342/AL349</f>
        <v>0.1261700117275564</v>
      </c>
      <c r="AM353" s="13">
        <f>AM342/AM349</f>
        <v>0.21946881304140486</v>
      </c>
      <c r="AN353" s="13">
        <f>AN342/AN349</f>
        <v>6.9482580495882282E-2</v>
      </c>
    </row>
    <row r="354" spans="1:40" x14ac:dyDescent="0.2">
      <c r="A354" t="s">
        <v>609</v>
      </c>
      <c r="E354" s="13">
        <f t="shared" ref="E354:AK354" si="11">E343/E349</f>
        <v>0.38421301198954833</v>
      </c>
      <c r="F354" s="13">
        <f t="shared" si="11"/>
        <v>0.20134897834461576</v>
      </c>
      <c r="G354" s="13">
        <f t="shared" si="11"/>
        <v>0.22173515034376659</v>
      </c>
      <c r="H354" s="13">
        <f t="shared" si="11"/>
        <v>0.93067179739669237</v>
      </c>
      <c r="I354" s="13">
        <f t="shared" si="11"/>
        <v>0.31294250643786958</v>
      </c>
      <c r="J354" s="13">
        <f t="shared" si="11"/>
        <v>0.17992390628185614</v>
      </c>
      <c r="K354" s="13">
        <f t="shared" si="11"/>
        <v>0.36541767409173009</v>
      </c>
      <c r="L354" s="13">
        <f t="shared" si="11"/>
        <v>0.19785827776077419</v>
      </c>
      <c r="M354" s="13">
        <f t="shared" si="11"/>
        <v>0.93898544460760336</v>
      </c>
      <c r="N354" s="13">
        <f t="shared" si="11"/>
        <v>0.37827022765358359</v>
      </c>
      <c r="O354" s="13">
        <f t="shared" si="11"/>
        <v>0</v>
      </c>
      <c r="P354" s="13">
        <f>P343/P349</f>
        <v>0.19548545682406157</v>
      </c>
      <c r="Q354" s="13">
        <f t="shared" si="11"/>
        <v>0.20733024098285566</v>
      </c>
      <c r="R354" s="13">
        <f t="shared" si="11"/>
        <v>0.32714742469550229</v>
      </c>
      <c r="S354" s="13">
        <f t="shared" si="11"/>
        <v>0</v>
      </c>
      <c r="T354" s="13">
        <f t="shared" si="11"/>
        <v>0.45597889105407041</v>
      </c>
      <c r="U354" s="13">
        <f>U343/U349</f>
        <v>0</v>
      </c>
      <c r="V354" s="13">
        <f t="shared" si="11"/>
        <v>0.3075176264621618</v>
      </c>
      <c r="W354" s="13">
        <f t="shared" si="11"/>
        <v>6.0582484672061883E-3</v>
      </c>
      <c r="X354" s="13">
        <f t="shared" si="11"/>
        <v>0.20002053677716589</v>
      </c>
      <c r="Y354" s="13">
        <f t="shared" si="11"/>
        <v>0.43957655679979002</v>
      </c>
      <c r="Z354" s="13">
        <f t="shared" si="11"/>
        <v>0.43192498376579869</v>
      </c>
      <c r="AA354" s="13">
        <f t="shared" si="11"/>
        <v>0</v>
      </c>
      <c r="AB354" s="13">
        <f t="shared" si="11"/>
        <v>0.32062781467040852</v>
      </c>
      <c r="AC354" s="13">
        <f t="shared" si="11"/>
        <v>0.2468223725718231</v>
      </c>
      <c r="AD354" s="13">
        <f t="shared" si="11"/>
        <v>0.44577426973518719</v>
      </c>
      <c r="AE354" s="13">
        <f t="shared" si="11"/>
        <v>0.47437844176076355</v>
      </c>
      <c r="AF354" s="13">
        <f t="shared" si="11"/>
        <v>0.12245182864408799</v>
      </c>
      <c r="AG354" s="13">
        <f t="shared" si="11"/>
        <v>0.43574501397728999</v>
      </c>
      <c r="AH354" s="13">
        <f t="shared" si="11"/>
        <v>0.45741738008910438</v>
      </c>
      <c r="AI354" s="13">
        <f t="shared" si="11"/>
        <v>0.20843515981478253</v>
      </c>
      <c r="AJ354" s="13">
        <f t="shared" si="11"/>
        <v>0</v>
      </c>
      <c r="AK354" s="13">
        <f t="shared" si="11"/>
        <v>0</v>
      </c>
      <c r="AL354" s="13">
        <f>AL343/AL349</f>
        <v>0.43465547611516492</v>
      </c>
      <c r="AM354" s="13">
        <f>AM343/AM349</f>
        <v>0.22132384943266262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0.44158437994025962</v>
      </c>
      <c r="F355" s="13">
        <f t="shared" si="12"/>
        <v>0</v>
      </c>
      <c r="G355" s="13">
        <f t="shared" si="12"/>
        <v>0.25082387281823437</v>
      </c>
      <c r="H355" s="13">
        <f t="shared" si="12"/>
        <v>2.2946960032083491E-2</v>
      </c>
      <c r="I355" s="13">
        <f t="shared" si="12"/>
        <v>0.30669737290178894</v>
      </c>
      <c r="J355" s="13">
        <f t="shared" si="12"/>
        <v>0.24401023537782066</v>
      </c>
      <c r="K355" s="13">
        <f t="shared" si="12"/>
        <v>0.3926809277992952</v>
      </c>
      <c r="L355" s="13">
        <f t="shared" si="12"/>
        <v>0</v>
      </c>
      <c r="M355" s="13">
        <f t="shared" si="12"/>
        <v>4.5765614939260795E-3</v>
      </c>
      <c r="N355" s="13">
        <f t="shared" si="12"/>
        <v>0.33857385596703488</v>
      </c>
      <c r="O355" s="13">
        <f t="shared" si="12"/>
        <v>0</v>
      </c>
      <c r="P355" s="13">
        <f>P344/P349</f>
        <v>0.25490982176152954</v>
      </c>
      <c r="Q355" s="13">
        <f t="shared" si="12"/>
        <v>0.22490593775740095</v>
      </c>
      <c r="R355" s="13">
        <f t="shared" si="12"/>
        <v>0.38916281868757896</v>
      </c>
      <c r="S355" s="13">
        <f t="shared" si="12"/>
        <v>0</v>
      </c>
      <c r="T355" s="13">
        <f t="shared" si="12"/>
        <v>0</v>
      </c>
      <c r="U355" s="13">
        <f>U344/U349</f>
        <v>0.41767079717673283</v>
      </c>
      <c r="V355" s="13">
        <f t="shared" si="12"/>
        <v>0.3542184771108397</v>
      </c>
      <c r="W355" s="13">
        <f t="shared" si="12"/>
        <v>0</v>
      </c>
      <c r="X355" s="13">
        <f t="shared" si="12"/>
        <v>0.24889267148163977</v>
      </c>
      <c r="Y355" s="13">
        <f t="shared" si="12"/>
        <v>0</v>
      </c>
      <c r="Z355" s="13">
        <f t="shared" si="12"/>
        <v>0.4553618546291186</v>
      </c>
      <c r="AA355" s="13">
        <f t="shared" si="12"/>
        <v>0</v>
      </c>
      <c r="AB355" s="13">
        <f t="shared" si="12"/>
        <v>0.26801778330753556</v>
      </c>
      <c r="AC355" s="13">
        <f t="shared" si="12"/>
        <v>0.24033659732097915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1.9085956264178919E-2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0.34164067172575235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8.8360071495759238E-2</v>
      </c>
      <c r="F356" s="13">
        <f t="shared" si="13"/>
        <v>0.65158549744411176</v>
      </c>
      <c r="G356" s="13">
        <f t="shared" si="13"/>
        <v>0.48184918287616973</v>
      </c>
      <c r="H356" s="13">
        <f t="shared" si="13"/>
        <v>0</v>
      </c>
      <c r="I356" s="13">
        <f t="shared" si="13"/>
        <v>0.3275134489954189</v>
      </c>
      <c r="J356" s="13">
        <f t="shared" si="13"/>
        <v>0.51542429948559676</v>
      </c>
      <c r="K356" s="13">
        <f t="shared" si="13"/>
        <v>8.9053016150283562E-2</v>
      </c>
      <c r="L356" s="13">
        <f t="shared" si="13"/>
        <v>0.67959800675244919</v>
      </c>
      <c r="M356" s="13">
        <f t="shared" si="13"/>
        <v>3.191996578179669E-3</v>
      </c>
      <c r="N356" s="13">
        <f t="shared" si="13"/>
        <v>0.22539615972386984</v>
      </c>
      <c r="O356" s="13">
        <f t="shared" si="13"/>
        <v>0.94179808021443412</v>
      </c>
      <c r="P356" s="13">
        <f>P345/P349</f>
        <v>0.47504995710041081</v>
      </c>
      <c r="Q356" s="13">
        <f t="shared" si="13"/>
        <v>0.4775916162696861</v>
      </c>
      <c r="R356" s="13">
        <f t="shared" si="13"/>
        <v>0.20315457333121992</v>
      </c>
      <c r="S356" s="13">
        <f t="shared" si="13"/>
        <v>0.92264922215541767</v>
      </c>
      <c r="T356" s="13">
        <f t="shared" si="13"/>
        <v>0.37645270960075011</v>
      </c>
      <c r="U356" s="13">
        <f>U345/U349</f>
        <v>0.53502208395168971</v>
      </c>
      <c r="V356" s="13">
        <f t="shared" si="13"/>
        <v>0.29608767364195449</v>
      </c>
      <c r="W356" s="13">
        <f t="shared" si="13"/>
        <v>0.8929971351747753</v>
      </c>
      <c r="X356" s="13">
        <f t="shared" si="13"/>
        <v>0.50690340827178948</v>
      </c>
      <c r="Y356" s="13">
        <f t="shared" si="13"/>
        <v>0.40437110273878274</v>
      </c>
      <c r="Z356" s="13">
        <f t="shared" si="13"/>
        <v>8.5702263765839226E-2</v>
      </c>
      <c r="AA356" s="13">
        <f t="shared" si="13"/>
        <v>0.98439408136282669</v>
      </c>
      <c r="AB356" s="13">
        <f t="shared" si="13"/>
        <v>0.37546283069047942</v>
      </c>
      <c r="AC356" s="13">
        <f t="shared" si="13"/>
        <v>0.48750433765793283</v>
      </c>
      <c r="AD356" s="13">
        <f t="shared" si="13"/>
        <v>0.41101905135238131</v>
      </c>
      <c r="AE356" s="13">
        <f t="shared" si="13"/>
        <v>0.45384439846443742</v>
      </c>
      <c r="AF356" s="13">
        <f t="shared" si="13"/>
        <v>0.79351524250955185</v>
      </c>
      <c r="AG356" s="13">
        <f t="shared" si="13"/>
        <v>0.41107539301416668</v>
      </c>
      <c r="AH356" s="13">
        <f t="shared" si="13"/>
        <v>0.43653357707609036</v>
      </c>
      <c r="AI356" s="13">
        <f t="shared" si="13"/>
        <v>0.74442125162459127</v>
      </c>
      <c r="AJ356" s="13">
        <f t="shared" si="13"/>
        <v>0.87511567603551677</v>
      </c>
      <c r="AK356" s="13">
        <f t="shared" si="13"/>
        <v>0.59878404581259537</v>
      </c>
      <c r="AL356" s="13">
        <f>AL345/AL349</f>
        <v>0.450529872446361</v>
      </c>
      <c r="AM356" s="13">
        <f>AM345/AM349</f>
        <v>0.55964647128685718</v>
      </c>
      <c r="AN356" s="13">
        <f>AN345/AN349</f>
        <v>0.93071248742640023</v>
      </c>
    </row>
    <row r="357" spans="1:40" x14ac:dyDescent="0.2">
      <c r="A357" t="s">
        <v>612</v>
      </c>
      <c r="E357" s="13">
        <f t="shared" ref="E357:AK357" si="14">E346/E349</f>
        <v>6.6279829385682151E-2</v>
      </c>
      <c r="F357" s="13">
        <f t="shared" si="14"/>
        <v>0</v>
      </c>
      <c r="G357" s="13">
        <f t="shared" si="14"/>
        <v>1.118098510696172E-2</v>
      </c>
      <c r="H357" s="13">
        <f t="shared" si="14"/>
        <v>0</v>
      </c>
      <c r="I357" s="13">
        <f t="shared" si="14"/>
        <v>0</v>
      </c>
      <c r="J357" s="13">
        <f t="shared" si="14"/>
        <v>2.1977845948112216E-4</v>
      </c>
      <c r="K357" s="13">
        <f t="shared" si="14"/>
        <v>7.3674332238308243E-2</v>
      </c>
      <c r="L357" s="13">
        <f t="shared" si="14"/>
        <v>5.3914605763599197E-3</v>
      </c>
      <c r="M357" s="13">
        <f t="shared" si="14"/>
        <v>2.568614206445571E-2</v>
      </c>
      <c r="N357" s="13">
        <f t="shared" si="14"/>
        <v>1.3473354397341228E-2</v>
      </c>
      <c r="O357" s="13">
        <f t="shared" si="14"/>
        <v>4.6103059764953224E-3</v>
      </c>
      <c r="P357" s="13">
        <f>P346/P349</f>
        <v>2.8245582938993759E-2</v>
      </c>
      <c r="Q357" s="13">
        <f t="shared" si="14"/>
        <v>3.4277185573679432E-2</v>
      </c>
      <c r="R357" s="13">
        <f t="shared" si="14"/>
        <v>1.6975387859945699E-2</v>
      </c>
      <c r="S357" s="13">
        <f t="shared" si="14"/>
        <v>2.576621700331939E-3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7.0402059288882353E-3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1.4360062371712945E-2</v>
      </c>
      <c r="F358" s="13">
        <f t="shared" si="15"/>
        <v>2.3280666830402122E-3</v>
      </c>
      <c r="G358" s="13">
        <f t="shared" si="15"/>
        <v>6.4891526030692729E-4</v>
      </c>
      <c r="H358" s="13">
        <f t="shared" si="15"/>
        <v>-4.1510352166128567E-4</v>
      </c>
      <c r="I358" s="13">
        <f t="shared" si="15"/>
        <v>1.3464433722256879E-3</v>
      </c>
      <c r="J358" s="13">
        <f t="shared" si="15"/>
        <v>-1.5905632805235276E-4</v>
      </c>
      <c r="K358" s="13">
        <f t="shared" si="15"/>
        <v>1.4400533658903808E-2</v>
      </c>
      <c r="L358" s="13">
        <f t="shared" si="15"/>
        <v>-1.4956659997208659E-4</v>
      </c>
      <c r="M358" s="13">
        <f t="shared" si="15"/>
        <v>-3.0542367258582306E-4</v>
      </c>
      <c r="N358" s="13">
        <f t="shared" si="15"/>
        <v>1.468884770100224E-3</v>
      </c>
      <c r="O358" s="13">
        <f t="shared" si="15"/>
        <v>1.886135296504102E-3</v>
      </c>
      <c r="P358" s="13">
        <f>P347/P349</f>
        <v>-5.0138749596854971E-4</v>
      </c>
      <c r="Q358" s="13">
        <f t="shared" si="15"/>
        <v>1.3331976297873776E-3</v>
      </c>
      <c r="R358" s="13">
        <f t="shared" si="15"/>
        <v>3.358271676425377E-3</v>
      </c>
      <c r="S358" s="13">
        <f t="shared" si="15"/>
        <v>-4.7236113977328016E-4</v>
      </c>
      <c r="T358" s="13">
        <f t="shared" si="15"/>
        <v>-5.427427748110309E-4</v>
      </c>
      <c r="U358" s="13">
        <f>U347/U349</f>
        <v>-4.3156996641529526E-4</v>
      </c>
      <c r="V358" s="13">
        <f t="shared" si="15"/>
        <v>3.566453616644039E-3</v>
      </c>
      <c r="W358" s="13">
        <f t="shared" si="15"/>
        <v>5.2767536923598001E-5</v>
      </c>
      <c r="X358" s="13">
        <f t="shared" si="15"/>
        <v>2.8762277932609529E-3</v>
      </c>
      <c r="Y358" s="13">
        <f t="shared" si="15"/>
        <v>-1.490531133693616E-5</v>
      </c>
      <c r="Z358" s="13">
        <f t="shared" si="15"/>
        <v>1.1188404360960441E-2</v>
      </c>
      <c r="AA358" s="13">
        <f t="shared" si="15"/>
        <v>-3.2501890276052497E-4</v>
      </c>
      <c r="AB358" s="13">
        <f t="shared" si="15"/>
        <v>2.6458400168593276E-5</v>
      </c>
      <c r="AC358" s="13">
        <f t="shared" si="15"/>
        <v>1.1491058297519501E-2</v>
      </c>
      <c r="AD358" s="13">
        <f t="shared" si="15"/>
        <v>-4.2509033699200037E-4</v>
      </c>
      <c r="AE358" s="13">
        <f t="shared" si="15"/>
        <v>-4.8681294817834518E-4</v>
      </c>
      <c r="AF358" s="13">
        <f t="shared" si="15"/>
        <v>-7.6236930572854604E-4</v>
      </c>
      <c r="AG358" s="13">
        <f t="shared" si="15"/>
        <v>-6.5265583309532225E-4</v>
      </c>
      <c r="AH358" s="13">
        <f t="shared" si="15"/>
        <v>-8.3026123251963516E-4</v>
      </c>
      <c r="AI358" s="13">
        <f t="shared" si="15"/>
        <v>-6.5760083719203092E-4</v>
      </c>
      <c r="AJ358" s="13">
        <f t="shared" si="15"/>
        <v>-2.3367191860070656E-4</v>
      </c>
      <c r="AK358" s="13">
        <f t="shared" si="15"/>
        <v>-5.0838892695788992E-4</v>
      </c>
      <c r="AL358" s="13">
        <f>AL347/AL349</f>
        <v>-1.1355360289082279E-2</v>
      </c>
      <c r="AM358" s="13">
        <f>AM347/AM349</f>
        <v>-4.3913376092464564E-4</v>
      </c>
      <c r="AN358" s="13">
        <f>AN347/AN349</f>
        <v>-1.9506792228248608E-4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2025-05-18T11:27:10Z</dcterms:created>
  <dcterms:modified xsi:type="dcterms:W3CDTF">2025-05-18T11:30:11Z</dcterms:modified>
</cp:coreProperties>
</file>