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5525" windowHeight="1140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E349" i="1" l="1"/>
  <c r="E351" i="1" s="1"/>
  <c r="S349" i="1"/>
  <c r="S351" i="1" s="1"/>
  <c r="AB355" i="1"/>
  <c r="AB356" i="1"/>
  <c r="I349" i="1"/>
  <c r="I351" i="1" s="1"/>
  <c r="W349" i="1"/>
  <c r="W351" i="1" s="1"/>
  <c r="L349" i="1"/>
  <c r="L351" i="1" s="1"/>
  <c r="AA349" i="1"/>
  <c r="AA351" i="1" s="1"/>
  <c r="I357" i="1"/>
  <c r="H353" i="1"/>
  <c r="H349" i="1"/>
  <c r="H351" i="1" s="1"/>
  <c r="K349" i="1"/>
  <c r="K351" i="1" s="1"/>
  <c r="H354" i="1"/>
  <c r="H355" i="1"/>
  <c r="H356" i="1"/>
  <c r="K356" i="1"/>
  <c r="H357" i="1"/>
  <c r="K357" i="1"/>
  <c r="H358" i="1"/>
  <c r="K358" i="1"/>
  <c r="AE349" i="1"/>
  <c r="AE351" i="1" s="1"/>
  <c r="F349" i="1"/>
  <c r="F351" i="1" s="1"/>
  <c r="J349" i="1"/>
  <c r="J351" i="1" s="1"/>
  <c r="M349" i="1"/>
  <c r="M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G349" i="1"/>
  <c r="G351" i="1" s="1"/>
  <c r="N349" i="1"/>
  <c r="N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O349" i="1"/>
  <c r="O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W356" i="1" l="1"/>
  <c r="M354" i="1"/>
  <c r="I355" i="1"/>
  <c r="U353" i="1"/>
  <c r="AB357" i="1"/>
  <c r="U357" i="1"/>
  <c r="I356" i="1"/>
  <c r="U355" i="1"/>
  <c r="AB358" i="1"/>
  <c r="G358" i="1"/>
  <c r="G356" i="1"/>
  <c r="G354" i="1"/>
  <c r="J358" i="1"/>
  <c r="J357" i="1"/>
  <c r="J356" i="1"/>
  <c r="AB354" i="1"/>
  <c r="S357" i="1"/>
  <c r="AA355" i="1"/>
  <c r="G357" i="1"/>
  <c r="G355" i="1"/>
  <c r="G353" i="1"/>
  <c r="X358" i="1"/>
  <c r="X357" i="1"/>
  <c r="X356" i="1"/>
  <c r="M355" i="1"/>
  <c r="AB353" i="1"/>
  <c r="I358" i="1"/>
  <c r="AA354" i="1"/>
  <c r="S354" i="1"/>
  <c r="AA358" i="1"/>
  <c r="K355" i="1"/>
  <c r="AA356" i="1"/>
  <c r="U358" i="1"/>
  <c r="U356" i="1"/>
  <c r="U354" i="1"/>
  <c r="M358" i="1"/>
  <c r="M357" i="1"/>
  <c r="M356" i="1"/>
  <c r="J355" i="1"/>
  <c r="M353" i="1"/>
  <c r="AA357" i="1"/>
  <c r="S353" i="1"/>
  <c r="Z357" i="1"/>
  <c r="Z355" i="1"/>
  <c r="AE356" i="1"/>
  <c r="V354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AE357" i="1"/>
  <c r="AC358" i="1"/>
  <c r="N358" i="1"/>
  <c r="AC357" i="1"/>
  <c r="N357" i="1"/>
  <c r="AC356" i="1"/>
  <c r="N356" i="1"/>
  <c r="AC355" i="1"/>
  <c r="N355" i="1"/>
  <c r="AC354" i="1"/>
  <c r="N354" i="1"/>
  <c r="AC353" i="1"/>
  <c r="N353" i="1"/>
  <c r="T358" i="1"/>
  <c r="F358" i="1"/>
  <c r="T357" i="1"/>
  <c r="F357" i="1"/>
  <c r="T356" i="1"/>
  <c r="F356" i="1"/>
  <c r="T355" i="1"/>
  <c r="F355" i="1"/>
  <c r="T354" i="1"/>
  <c r="F354" i="1"/>
  <c r="T353" i="1"/>
  <c r="F353" i="1"/>
  <c r="W358" i="1"/>
  <c r="L356" i="1"/>
  <c r="E357" i="1"/>
  <c r="I354" i="1"/>
  <c r="E354" i="1"/>
  <c r="I353" i="1"/>
  <c r="AE354" i="1"/>
  <c r="AE353" i="1"/>
  <c r="Z358" i="1"/>
  <c r="Z356" i="1"/>
  <c r="K354" i="1"/>
  <c r="E358" i="1"/>
  <c r="V358" i="1"/>
  <c r="AD358" i="1"/>
  <c r="O358" i="1"/>
  <c r="AD357" i="1"/>
  <c r="O357" i="1"/>
  <c r="AD356" i="1"/>
  <c r="O356" i="1"/>
  <c r="AD355" i="1"/>
  <c r="O355" i="1"/>
  <c r="AD354" i="1"/>
  <c r="O354" i="1"/>
  <c r="AD353" i="1"/>
  <c r="O353" i="1"/>
  <c r="W357" i="1"/>
  <c r="Y358" i="1"/>
  <c r="Y357" i="1"/>
  <c r="Y356" i="1"/>
  <c r="Y355" i="1"/>
  <c r="Y354" i="1"/>
  <c r="Y353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L357" i="1"/>
  <c r="S358" i="1"/>
  <c r="S356" i="1"/>
  <c r="S355" i="1"/>
  <c r="AA353" i="1"/>
  <c r="AE355" i="1"/>
  <c r="L355" i="1"/>
  <c r="W354" i="1"/>
  <c r="W353" i="1"/>
  <c r="Z354" i="1"/>
  <c r="Z353" i="1"/>
  <c r="V357" i="1"/>
  <c r="V356" i="1"/>
  <c r="V355" i="1"/>
  <c r="V353" i="1"/>
  <c r="K353" i="1"/>
  <c r="L358" i="1"/>
  <c r="Q358" i="1"/>
  <c r="Q357" i="1"/>
  <c r="Q356" i="1"/>
  <c r="Q355" i="1"/>
  <c r="Q354" i="1"/>
  <c r="Q353" i="1"/>
  <c r="X355" i="1"/>
  <c r="X354" i="1"/>
  <c r="J354" i="1"/>
  <c r="X353" i="1"/>
  <c r="J353" i="1"/>
  <c r="AE358" i="1"/>
  <c r="E356" i="1"/>
  <c r="L353" i="1"/>
  <c r="W355" i="1"/>
  <c r="E355" i="1"/>
  <c r="L354" i="1"/>
  <c r="E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<sst xmlns="http://schemas.openxmlformats.org/spreadsheetml/2006/main" count="713" uniqueCount="645">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</sst>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49072625" y="0"/>
          <a:ext cx="914400" cy="63169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7"/>
      <sheetName val="גיליון239"/>
      <sheetName val="גיליון241"/>
      <sheetName val="גיליון243"/>
      <sheetName val="גיליון245"/>
      <sheetName val="גיליון247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E22" sqref="E22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44378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424.07600000000002</v>
      </c>
      <c r="F5">
        <v>423.916</v>
      </c>
      <c r="G5">
        <v>-17.765999999999998</v>
      </c>
      <c r="H5">
        <v>182.39599999999999</v>
      </c>
      <c r="I5">
        <v>327.24400000000003</v>
      </c>
      <c r="J5">
        <v>764.346</v>
      </c>
      <c r="K5">
        <v>200.66200000000001</v>
      </c>
      <c r="L5">
        <v>1219.5070000000001</v>
      </c>
      <c r="M5">
        <v>243.49</v>
      </c>
      <c r="N5">
        <v>-73.513000000000005</v>
      </c>
      <c r="O5">
        <v>106.678</v>
      </c>
      <c r="P5">
        <v>24.78</v>
      </c>
      <c r="Q5">
        <v>374.86900000000003</v>
      </c>
      <c r="R5">
        <v>52.613999999999997</v>
      </c>
      <c r="S5">
        <v>315.69299999999998</v>
      </c>
      <c r="T5">
        <v>848.75599999999997</v>
      </c>
      <c r="U5">
        <v>476.40499999999997</v>
      </c>
      <c r="V5">
        <v>360.53399999999999</v>
      </c>
      <c r="W5">
        <v>691.61</v>
      </c>
      <c r="X5">
        <v>245.065</v>
      </c>
      <c r="Y5">
        <v>16077.063</v>
      </c>
      <c r="Z5">
        <v>382.80700000000002</v>
      </c>
      <c r="AA5">
        <v>435.53500000000003</v>
      </c>
      <c r="AB5">
        <v>811.00599999999997</v>
      </c>
      <c r="AC5">
        <v>2040.395</v>
      </c>
      <c r="AD5">
        <v>30.873999999999999</v>
      </c>
      <c r="AE5">
        <v>12913.223</v>
      </c>
      <c r="AF5">
        <v>5199.8280000000004</v>
      </c>
      <c r="AG5">
        <v>0</v>
      </c>
      <c r="AH5">
        <v>-3.4020000000000001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112.57599999999999</v>
      </c>
      <c r="F6">
        <v>216.54400000000001</v>
      </c>
      <c r="G6">
        <v>13.047000000000001</v>
      </c>
      <c r="H6">
        <v>6.44</v>
      </c>
      <c r="I6">
        <v>31.478000000000002</v>
      </c>
      <c r="J6">
        <v>3.0310000000000001</v>
      </c>
      <c r="K6">
        <v>0.91900000000000004</v>
      </c>
      <c r="L6">
        <v>198.26900000000001</v>
      </c>
      <c r="M6">
        <v>124.973</v>
      </c>
      <c r="N6">
        <v>34.238</v>
      </c>
      <c r="O6">
        <v>48.966999999999999</v>
      </c>
      <c r="P6">
        <v>0.01</v>
      </c>
      <c r="Q6">
        <v>1.8460000000000001</v>
      </c>
      <c r="R6">
        <v>1.302</v>
      </c>
      <c r="S6">
        <v>0.23799999999999999</v>
      </c>
      <c r="T6">
        <v>4.9279999999999999</v>
      </c>
      <c r="U6">
        <v>3.5150000000000001</v>
      </c>
      <c r="V6">
        <v>1.331</v>
      </c>
      <c r="W6">
        <v>7.33</v>
      </c>
      <c r="X6">
        <v>0</v>
      </c>
      <c r="Y6">
        <v>29.933</v>
      </c>
      <c r="Z6">
        <v>4.45</v>
      </c>
      <c r="AA6">
        <v>1.218</v>
      </c>
      <c r="AB6">
        <v>14.840999999999999</v>
      </c>
      <c r="AC6">
        <v>96.647999999999996</v>
      </c>
      <c r="AD6">
        <v>0.316</v>
      </c>
      <c r="AE6">
        <v>1771.347</v>
      </c>
      <c r="AF6">
        <v>53.44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26.3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31658.6</v>
      </c>
      <c r="F14">
        <v>0</v>
      </c>
      <c r="G14">
        <v>0</v>
      </c>
      <c r="H14">
        <v>5676.8050000000003</v>
      </c>
      <c r="I14">
        <v>14994.812</v>
      </c>
      <c r="J14">
        <v>3378.1469999999999</v>
      </c>
      <c r="K14">
        <v>664.97699999999998</v>
      </c>
      <c r="L14">
        <v>40535.981</v>
      </c>
      <c r="M14">
        <v>0</v>
      </c>
      <c r="N14">
        <v>0</v>
      </c>
      <c r="O14">
        <v>29443.696</v>
      </c>
      <c r="P14">
        <v>367.06700000000001</v>
      </c>
      <c r="Q14">
        <v>1883.5119999999999</v>
      </c>
      <c r="R14">
        <v>412.06400000000002</v>
      </c>
      <c r="S14">
        <v>782.19</v>
      </c>
      <c r="T14">
        <v>4129.7430000000004</v>
      </c>
      <c r="U14">
        <v>7898.2719999999999</v>
      </c>
      <c r="V14">
        <v>0</v>
      </c>
      <c r="W14">
        <v>0</v>
      </c>
      <c r="X14">
        <v>0</v>
      </c>
      <c r="Y14">
        <v>53084.974999999999</v>
      </c>
      <c r="Z14">
        <v>0</v>
      </c>
      <c r="AA14">
        <v>1490.951</v>
      </c>
      <c r="AB14">
        <v>0</v>
      </c>
      <c r="AC14">
        <v>9087.0169999999998</v>
      </c>
      <c r="AD14">
        <v>0</v>
      </c>
      <c r="AE14">
        <v>27501.54</v>
      </c>
      <c r="AF14">
        <v>17418.835999999999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32825.673000000003</v>
      </c>
      <c r="F16">
        <v>0</v>
      </c>
      <c r="G16">
        <v>0</v>
      </c>
      <c r="H16">
        <v>3509.4070000000002</v>
      </c>
      <c r="I16">
        <v>14718.218999999999</v>
      </c>
      <c r="J16">
        <v>3508.241</v>
      </c>
      <c r="K16">
        <v>305.88799999999998</v>
      </c>
      <c r="L16">
        <v>40094.07</v>
      </c>
      <c r="M16">
        <v>0</v>
      </c>
      <c r="N16">
        <v>0</v>
      </c>
      <c r="O16">
        <v>24002.434000000001</v>
      </c>
      <c r="P16">
        <v>171.25200000000001</v>
      </c>
      <c r="Q16">
        <v>1889.2449999999999</v>
      </c>
      <c r="R16">
        <v>650.673</v>
      </c>
      <c r="S16">
        <v>875.59400000000005</v>
      </c>
      <c r="T16">
        <v>3996.3989999999999</v>
      </c>
      <c r="U16">
        <v>5551.8429999999998</v>
      </c>
      <c r="V16">
        <v>0</v>
      </c>
      <c r="W16">
        <v>0</v>
      </c>
      <c r="X16">
        <v>0</v>
      </c>
      <c r="Y16">
        <v>64673.351000000002</v>
      </c>
      <c r="Z16">
        <v>0</v>
      </c>
      <c r="AA16">
        <v>686.02099999999996</v>
      </c>
      <c r="AB16">
        <v>0</v>
      </c>
      <c r="AC16">
        <v>9495.2520000000004</v>
      </c>
      <c r="AD16">
        <v>0</v>
      </c>
      <c r="AE16">
        <v>29060.805</v>
      </c>
      <c r="AF16">
        <v>22730.499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5066.5330000000004</v>
      </c>
      <c r="F21">
        <v>0</v>
      </c>
      <c r="G21">
        <v>0</v>
      </c>
      <c r="H21">
        <v>0</v>
      </c>
      <c r="I21">
        <v>797.18200000000002</v>
      </c>
      <c r="J21">
        <v>0</v>
      </c>
      <c r="K21">
        <v>0</v>
      </c>
      <c r="L21">
        <v>3720.1819999999998</v>
      </c>
      <c r="M21">
        <v>0</v>
      </c>
      <c r="N21">
        <v>0</v>
      </c>
      <c r="O21">
        <v>1240.0609999999999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19487.683000000001</v>
      </c>
      <c r="F60">
        <v>0</v>
      </c>
      <c r="G60">
        <v>0</v>
      </c>
      <c r="H60">
        <v>2324.2979999999998</v>
      </c>
      <c r="I60">
        <v>0</v>
      </c>
      <c r="J60">
        <v>1666.289</v>
      </c>
      <c r="K60">
        <v>249.15299999999999</v>
      </c>
      <c r="L60">
        <v>23055.53</v>
      </c>
      <c r="M60">
        <v>0</v>
      </c>
      <c r="N60">
        <v>0</v>
      </c>
      <c r="O60">
        <v>0</v>
      </c>
      <c r="P60">
        <v>99.757000000000005</v>
      </c>
      <c r="Q60">
        <v>661.87400000000002</v>
      </c>
      <c r="R60">
        <v>450.25400000000002</v>
      </c>
      <c r="S60">
        <v>140.114</v>
      </c>
      <c r="T60">
        <v>2028.24</v>
      </c>
      <c r="U60">
        <v>1592.298</v>
      </c>
      <c r="V60">
        <v>0</v>
      </c>
      <c r="W60">
        <v>0</v>
      </c>
      <c r="X60">
        <v>0</v>
      </c>
      <c r="Y60">
        <v>16636.296999999999</v>
      </c>
      <c r="Z60">
        <v>0</v>
      </c>
      <c r="AA60">
        <v>306.274</v>
      </c>
      <c r="AB60">
        <v>0</v>
      </c>
      <c r="AC60">
        <v>3421.6350000000002</v>
      </c>
      <c r="AD60">
        <v>0</v>
      </c>
      <c r="AE60">
        <v>14340.349</v>
      </c>
      <c r="AF60">
        <v>12637.992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117.099</v>
      </c>
      <c r="U61">
        <v>0</v>
      </c>
      <c r="V61">
        <v>0</v>
      </c>
      <c r="W61">
        <v>0</v>
      </c>
      <c r="X61">
        <v>0</v>
      </c>
      <c r="Y61">
        <v>251.58600000000001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270.334</v>
      </c>
      <c r="AF61">
        <v>371.233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3525.2420000000002</v>
      </c>
      <c r="F62">
        <v>0</v>
      </c>
      <c r="G62">
        <v>0</v>
      </c>
      <c r="H62">
        <v>330.99299999999999</v>
      </c>
      <c r="I62">
        <v>0</v>
      </c>
      <c r="J62">
        <v>420.98700000000002</v>
      </c>
      <c r="K62">
        <v>23.545000000000002</v>
      </c>
      <c r="L62">
        <v>4899.0410000000002</v>
      </c>
      <c r="M62">
        <v>0</v>
      </c>
      <c r="N62">
        <v>0</v>
      </c>
      <c r="O62">
        <v>0</v>
      </c>
      <c r="P62">
        <v>50.005000000000003</v>
      </c>
      <c r="Q62">
        <v>137.809</v>
      </c>
      <c r="R62">
        <v>182.52600000000001</v>
      </c>
      <c r="S62">
        <v>34.340000000000003</v>
      </c>
      <c r="T62">
        <v>300.34100000000001</v>
      </c>
      <c r="U62">
        <v>218.09100000000001</v>
      </c>
      <c r="V62">
        <v>0</v>
      </c>
      <c r="W62">
        <v>0</v>
      </c>
      <c r="X62">
        <v>0</v>
      </c>
      <c r="Y62">
        <v>1957.7739999999999</v>
      </c>
      <c r="Z62">
        <v>0</v>
      </c>
      <c r="AA62">
        <v>35.064999999999998</v>
      </c>
      <c r="AB62">
        <v>0</v>
      </c>
      <c r="AC62">
        <v>973.63900000000001</v>
      </c>
      <c r="AD62">
        <v>0</v>
      </c>
      <c r="AE62">
        <v>2782.1680000000001</v>
      </c>
      <c r="AF62">
        <v>3387.3359999999998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4200.8860000000004</v>
      </c>
      <c r="F64">
        <v>0</v>
      </c>
      <c r="G64">
        <v>0</v>
      </c>
      <c r="H64">
        <v>544.25599999999997</v>
      </c>
      <c r="I64">
        <v>0</v>
      </c>
      <c r="J64">
        <v>302.95699999999999</v>
      </c>
      <c r="K64">
        <v>105.462</v>
      </c>
      <c r="L64">
        <v>5977.6580000000004</v>
      </c>
      <c r="M64">
        <v>0</v>
      </c>
      <c r="N64">
        <v>0</v>
      </c>
      <c r="O64">
        <v>0</v>
      </c>
      <c r="P64">
        <v>11.079000000000001</v>
      </c>
      <c r="Q64">
        <v>297.64100000000002</v>
      </c>
      <c r="R64">
        <v>114.746</v>
      </c>
      <c r="S64">
        <v>46.371000000000002</v>
      </c>
      <c r="T64">
        <v>246.648</v>
      </c>
      <c r="U64">
        <v>246.98599999999999</v>
      </c>
      <c r="V64">
        <v>0</v>
      </c>
      <c r="W64">
        <v>0</v>
      </c>
      <c r="X64">
        <v>0</v>
      </c>
      <c r="Y64">
        <v>1201.146</v>
      </c>
      <c r="Z64">
        <v>0</v>
      </c>
      <c r="AA64">
        <v>83.504000000000005</v>
      </c>
      <c r="AB64">
        <v>0</v>
      </c>
      <c r="AC64">
        <v>666.86099999999999</v>
      </c>
      <c r="AD64">
        <v>0</v>
      </c>
      <c r="AE64">
        <v>2676.97</v>
      </c>
      <c r="AF64">
        <v>2795.712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1492.1130000000001</v>
      </c>
      <c r="F65">
        <v>0</v>
      </c>
      <c r="G65">
        <v>0</v>
      </c>
      <c r="H65">
        <v>54.68</v>
      </c>
      <c r="I65">
        <v>0</v>
      </c>
      <c r="J65">
        <v>121.916</v>
      </c>
      <c r="K65">
        <v>15.8</v>
      </c>
      <c r="L65">
        <v>2522.6610000000001</v>
      </c>
      <c r="M65">
        <v>0</v>
      </c>
      <c r="N65">
        <v>0</v>
      </c>
      <c r="O65">
        <v>0</v>
      </c>
      <c r="P65">
        <v>1.538</v>
      </c>
      <c r="Q65">
        <v>69.930999999999997</v>
      </c>
      <c r="R65">
        <v>53.646000000000001</v>
      </c>
      <c r="S65">
        <v>0</v>
      </c>
      <c r="T65">
        <v>63.201000000000001</v>
      </c>
      <c r="U65">
        <v>139.15600000000001</v>
      </c>
      <c r="V65">
        <v>0</v>
      </c>
      <c r="W65">
        <v>0</v>
      </c>
      <c r="X65">
        <v>0</v>
      </c>
      <c r="Y65">
        <v>990.86800000000005</v>
      </c>
      <c r="Z65">
        <v>0</v>
      </c>
      <c r="AA65">
        <v>19.337</v>
      </c>
      <c r="AB65">
        <v>0</v>
      </c>
      <c r="AC65">
        <v>352.05599999999998</v>
      </c>
      <c r="AD65">
        <v>0</v>
      </c>
      <c r="AE65">
        <v>144.048</v>
      </c>
      <c r="AF65">
        <v>922.15499999999997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6697.692</v>
      </c>
      <c r="F66">
        <v>0</v>
      </c>
      <c r="G66">
        <v>0</v>
      </c>
      <c r="H66">
        <v>963.53499999999997</v>
      </c>
      <c r="I66">
        <v>0</v>
      </c>
      <c r="J66">
        <v>615.24400000000003</v>
      </c>
      <c r="K66">
        <v>117.532</v>
      </c>
      <c r="L66">
        <v>7973.3940000000002</v>
      </c>
      <c r="M66">
        <v>0</v>
      </c>
      <c r="N66">
        <v>0</v>
      </c>
      <c r="O66">
        <v>0</v>
      </c>
      <c r="P66">
        <v>75.400000000000006</v>
      </c>
      <c r="Q66">
        <v>350.69499999999999</v>
      </c>
      <c r="R66">
        <v>247.22499999999999</v>
      </c>
      <c r="S66">
        <v>161.74100000000001</v>
      </c>
      <c r="T66">
        <v>526.774</v>
      </c>
      <c r="U66">
        <v>650.46400000000006</v>
      </c>
      <c r="V66">
        <v>0</v>
      </c>
      <c r="W66">
        <v>0</v>
      </c>
      <c r="X66">
        <v>0</v>
      </c>
      <c r="Y66">
        <v>4421.1809999999996</v>
      </c>
      <c r="Z66">
        <v>0</v>
      </c>
      <c r="AA66">
        <v>200.21700000000001</v>
      </c>
      <c r="AB66">
        <v>0</v>
      </c>
      <c r="AC66">
        <v>1673.0419999999999</v>
      </c>
      <c r="AD66">
        <v>0</v>
      </c>
      <c r="AE66">
        <v>3774.88</v>
      </c>
      <c r="AF66">
        <v>3057.7649999999999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640.73299999999995</v>
      </c>
      <c r="F68">
        <v>0</v>
      </c>
      <c r="G68">
        <v>0</v>
      </c>
      <c r="H68">
        <v>310.55099999999999</v>
      </c>
      <c r="I68">
        <v>0</v>
      </c>
      <c r="J68">
        <v>236.33600000000001</v>
      </c>
      <c r="K68">
        <v>37.502000000000002</v>
      </c>
      <c r="L68">
        <v>0</v>
      </c>
      <c r="M68">
        <v>0</v>
      </c>
      <c r="N68">
        <v>0</v>
      </c>
      <c r="O68">
        <v>0</v>
      </c>
      <c r="P68">
        <v>0</v>
      </c>
      <c r="Q68">
        <v>175.06399999999999</v>
      </c>
      <c r="R68">
        <v>74.228999999999999</v>
      </c>
      <c r="S68">
        <v>16.376000000000001</v>
      </c>
      <c r="T68">
        <v>0</v>
      </c>
      <c r="U68">
        <v>64.774000000000001</v>
      </c>
      <c r="V68">
        <v>0</v>
      </c>
      <c r="W68">
        <v>0</v>
      </c>
      <c r="X68">
        <v>0</v>
      </c>
      <c r="Y68">
        <v>627.60299999999995</v>
      </c>
      <c r="Z68">
        <v>0</v>
      </c>
      <c r="AA68">
        <v>20.132000000000001</v>
      </c>
      <c r="AB68">
        <v>0</v>
      </c>
      <c r="AC68">
        <v>240.71199999999999</v>
      </c>
      <c r="AD68">
        <v>0</v>
      </c>
      <c r="AE68">
        <v>0</v>
      </c>
      <c r="AF68">
        <v>708.34799999999996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335.23399999999998</v>
      </c>
      <c r="F69">
        <v>0</v>
      </c>
      <c r="G69">
        <v>0</v>
      </c>
      <c r="H69">
        <v>54.88</v>
      </c>
      <c r="I69">
        <v>0</v>
      </c>
      <c r="J69">
        <v>34.613</v>
      </c>
      <c r="K69">
        <v>6.3460000000000001</v>
      </c>
      <c r="L69">
        <v>473.38</v>
      </c>
      <c r="M69">
        <v>0</v>
      </c>
      <c r="N69">
        <v>0</v>
      </c>
      <c r="O69">
        <v>0</v>
      </c>
      <c r="P69">
        <v>0.129</v>
      </c>
      <c r="Q69">
        <v>18.853999999999999</v>
      </c>
      <c r="R69">
        <v>0</v>
      </c>
      <c r="S69">
        <v>0</v>
      </c>
      <c r="T69">
        <v>40.485999999999997</v>
      </c>
      <c r="U69">
        <v>39.411999999999999</v>
      </c>
      <c r="V69">
        <v>0</v>
      </c>
      <c r="W69">
        <v>0</v>
      </c>
      <c r="X69">
        <v>0</v>
      </c>
      <c r="Y69">
        <v>324.56599999999997</v>
      </c>
      <c r="Z69">
        <v>0</v>
      </c>
      <c r="AA69">
        <v>9.7970000000000006</v>
      </c>
      <c r="AB69">
        <v>0</v>
      </c>
      <c r="AC69">
        <v>75.417000000000002</v>
      </c>
      <c r="AD69">
        <v>0</v>
      </c>
      <c r="AE69">
        <v>0</v>
      </c>
      <c r="AF69">
        <v>229.018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847.774</v>
      </c>
      <c r="F70">
        <v>0</v>
      </c>
      <c r="G70">
        <v>0</v>
      </c>
      <c r="H70">
        <v>375.43900000000002</v>
      </c>
      <c r="I70">
        <v>0</v>
      </c>
      <c r="J70">
        <v>216.798</v>
      </c>
      <c r="K70">
        <v>52.883000000000003</v>
      </c>
      <c r="L70">
        <v>1971.7249999999999</v>
      </c>
      <c r="M70">
        <v>0</v>
      </c>
      <c r="N70">
        <v>0</v>
      </c>
      <c r="O70">
        <v>0</v>
      </c>
      <c r="P70">
        <v>8.1379999999999999</v>
      </c>
      <c r="Q70">
        <v>140.08699999999999</v>
      </c>
      <c r="R70">
        <v>81.454999999999998</v>
      </c>
      <c r="S70">
        <v>84.277000000000001</v>
      </c>
      <c r="T70">
        <v>287.32499999999999</v>
      </c>
      <c r="U70">
        <v>288.56099999999998</v>
      </c>
      <c r="V70">
        <v>0</v>
      </c>
      <c r="W70">
        <v>0</v>
      </c>
      <c r="X70">
        <v>0</v>
      </c>
      <c r="Y70">
        <v>761.70399999999995</v>
      </c>
      <c r="Z70">
        <v>0</v>
      </c>
      <c r="AA70">
        <v>79.599000000000004</v>
      </c>
      <c r="AB70">
        <v>0</v>
      </c>
      <c r="AC70">
        <v>850.70699999999999</v>
      </c>
      <c r="AD70">
        <v>0</v>
      </c>
      <c r="AE70">
        <v>0</v>
      </c>
      <c r="AF70">
        <v>463.70400000000001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375.60500000000002</v>
      </c>
      <c r="F72">
        <v>0</v>
      </c>
      <c r="G72">
        <v>0</v>
      </c>
      <c r="H72">
        <v>55.851999999999997</v>
      </c>
      <c r="I72">
        <v>0</v>
      </c>
      <c r="J72">
        <v>36.304000000000002</v>
      </c>
      <c r="K72">
        <v>6.9820000000000002</v>
      </c>
      <c r="L72">
        <v>402.565</v>
      </c>
      <c r="M72">
        <v>0</v>
      </c>
      <c r="N72">
        <v>0</v>
      </c>
      <c r="O72">
        <v>0</v>
      </c>
      <c r="P72">
        <v>0</v>
      </c>
      <c r="Q72">
        <v>25.132999999999999</v>
      </c>
      <c r="R72">
        <v>13.962999999999999</v>
      </c>
      <c r="S72">
        <v>0</v>
      </c>
      <c r="T72">
        <v>31.417000000000002</v>
      </c>
      <c r="U72">
        <v>13.962999999999999</v>
      </c>
      <c r="V72">
        <v>0</v>
      </c>
      <c r="W72">
        <v>0</v>
      </c>
      <c r="X72">
        <v>0</v>
      </c>
      <c r="Y72">
        <v>139.63</v>
      </c>
      <c r="Z72">
        <v>0</v>
      </c>
      <c r="AA72">
        <v>4.1890000000000001</v>
      </c>
      <c r="AB72">
        <v>0</v>
      </c>
      <c r="AC72">
        <v>69.814999999999998</v>
      </c>
      <c r="AD72">
        <v>0</v>
      </c>
      <c r="AE72">
        <v>0</v>
      </c>
      <c r="AF72">
        <v>1590.09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784.06200000000001</v>
      </c>
      <c r="F77">
        <v>0</v>
      </c>
      <c r="G77">
        <v>0</v>
      </c>
      <c r="H77">
        <v>154.012</v>
      </c>
      <c r="I77">
        <v>0</v>
      </c>
      <c r="J77">
        <v>94.507000000000005</v>
      </c>
      <c r="K77">
        <v>21.001999999999999</v>
      </c>
      <c r="L77">
        <v>983.57799999999997</v>
      </c>
      <c r="M77">
        <v>0</v>
      </c>
      <c r="N77">
        <v>0</v>
      </c>
      <c r="O77">
        <v>0</v>
      </c>
      <c r="P77">
        <v>0</v>
      </c>
      <c r="Q77">
        <v>59.505000000000003</v>
      </c>
      <c r="R77">
        <v>35.003</v>
      </c>
      <c r="S77">
        <v>0</v>
      </c>
      <c r="T77">
        <v>115.509</v>
      </c>
      <c r="U77">
        <v>112.009</v>
      </c>
      <c r="V77">
        <v>0</v>
      </c>
      <c r="W77">
        <v>0</v>
      </c>
      <c r="X77">
        <v>0</v>
      </c>
      <c r="Y77">
        <v>966.07600000000002</v>
      </c>
      <c r="Z77">
        <v>0</v>
      </c>
      <c r="AA77">
        <v>28.001999999999999</v>
      </c>
      <c r="AB77">
        <v>0</v>
      </c>
      <c r="AC77">
        <v>171.51400000000001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3273.364</v>
      </c>
      <c r="F78">
        <v>0</v>
      </c>
      <c r="G78">
        <v>0</v>
      </c>
      <c r="H78">
        <v>370.92399999999998</v>
      </c>
      <c r="I78">
        <v>0</v>
      </c>
      <c r="J78">
        <v>268.488</v>
      </c>
      <c r="K78">
        <v>54.33</v>
      </c>
      <c r="L78">
        <v>3728.8</v>
      </c>
      <c r="M78">
        <v>0</v>
      </c>
      <c r="N78">
        <v>0</v>
      </c>
      <c r="O78">
        <v>0</v>
      </c>
      <c r="P78">
        <v>18.355</v>
      </c>
      <c r="Q78">
        <v>161.98099999999999</v>
      </c>
      <c r="R78">
        <v>112.458</v>
      </c>
      <c r="S78">
        <v>0</v>
      </c>
      <c r="T78">
        <v>169.815</v>
      </c>
      <c r="U78">
        <v>162.29599999999999</v>
      </c>
      <c r="V78">
        <v>0</v>
      </c>
      <c r="W78">
        <v>0</v>
      </c>
      <c r="X78">
        <v>0</v>
      </c>
      <c r="Y78">
        <v>1489.1569999999999</v>
      </c>
      <c r="Z78">
        <v>0</v>
      </c>
      <c r="AA78">
        <v>46.865000000000002</v>
      </c>
      <c r="AB78">
        <v>0</v>
      </c>
      <c r="AC78">
        <v>730.22400000000005</v>
      </c>
      <c r="AD78">
        <v>0</v>
      </c>
      <c r="AE78">
        <v>0</v>
      </c>
      <c r="AF78">
        <v>1046.085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17151.937000000002</v>
      </c>
      <c r="H102">
        <v>3310.1640000000002</v>
      </c>
      <c r="I102">
        <v>0</v>
      </c>
      <c r="J102">
        <v>1359.2650000000001</v>
      </c>
      <c r="K102">
        <v>696.41099999999994</v>
      </c>
      <c r="L102">
        <v>0</v>
      </c>
      <c r="M102">
        <v>0</v>
      </c>
      <c r="N102">
        <v>18697.855</v>
      </c>
      <c r="O102">
        <v>0</v>
      </c>
      <c r="P102">
        <v>5.36</v>
      </c>
      <c r="Q102">
        <v>444.74799999999999</v>
      </c>
      <c r="R102">
        <v>536.73</v>
      </c>
      <c r="S102">
        <v>441.464</v>
      </c>
      <c r="T102">
        <v>3040.0459999999998</v>
      </c>
      <c r="U102">
        <v>563.58299999999997</v>
      </c>
      <c r="V102">
        <v>3932.4160000000002</v>
      </c>
      <c r="W102">
        <v>0</v>
      </c>
      <c r="X102">
        <v>0</v>
      </c>
      <c r="Y102">
        <v>6058.3159999999998</v>
      </c>
      <c r="Z102">
        <v>3012.9670000000001</v>
      </c>
      <c r="AA102">
        <v>847.44100000000003</v>
      </c>
      <c r="AB102">
        <v>0</v>
      </c>
      <c r="AC102">
        <v>322.05700000000002</v>
      </c>
      <c r="AD102">
        <v>1286.9639999999999</v>
      </c>
      <c r="AE102">
        <v>17664.504000000001</v>
      </c>
      <c r="AF102">
        <v>10432.984</v>
      </c>
      <c r="AG102">
        <v>0</v>
      </c>
      <c r="AH102">
        <v>16.45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26.138000000000002</v>
      </c>
      <c r="H103">
        <v>2084.2869999999998</v>
      </c>
      <c r="I103">
        <v>0</v>
      </c>
      <c r="J103">
        <v>769.22299999999996</v>
      </c>
      <c r="K103">
        <v>435.589</v>
      </c>
      <c r="L103">
        <v>1159.42</v>
      </c>
      <c r="M103">
        <v>0</v>
      </c>
      <c r="N103">
        <v>0</v>
      </c>
      <c r="O103">
        <v>0</v>
      </c>
      <c r="P103">
        <v>0</v>
      </c>
      <c r="Q103">
        <v>203.00399999999999</v>
      </c>
      <c r="R103">
        <v>502.86599999999999</v>
      </c>
      <c r="S103">
        <v>393.51400000000001</v>
      </c>
      <c r="T103">
        <v>2421.5729999999999</v>
      </c>
      <c r="U103">
        <v>588.99400000000003</v>
      </c>
      <c r="V103">
        <v>2772.6019999999999</v>
      </c>
      <c r="W103">
        <v>0</v>
      </c>
      <c r="X103">
        <v>0</v>
      </c>
      <c r="Y103">
        <v>4218.5839999999998</v>
      </c>
      <c r="Z103">
        <v>1301.085</v>
      </c>
      <c r="AA103">
        <v>577.44000000000005</v>
      </c>
      <c r="AB103">
        <v>0</v>
      </c>
      <c r="AC103">
        <v>493.84</v>
      </c>
      <c r="AD103">
        <v>881.56799999999998</v>
      </c>
      <c r="AE103">
        <v>9327.9809999999998</v>
      </c>
      <c r="AF103">
        <v>9088.42</v>
      </c>
      <c r="AG103">
        <v>0</v>
      </c>
      <c r="AH103">
        <v>17.091000000000001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1601.0329999999999</v>
      </c>
      <c r="I104">
        <v>0</v>
      </c>
      <c r="J104">
        <v>148.14699999999999</v>
      </c>
      <c r="K104">
        <v>211.542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73.83</v>
      </c>
      <c r="R104">
        <v>371.65300000000002</v>
      </c>
      <c r="S104">
        <v>594.24</v>
      </c>
      <c r="T104">
        <v>1472.5309999999999</v>
      </c>
      <c r="U104">
        <v>219.41</v>
      </c>
      <c r="V104">
        <v>1818.712</v>
      </c>
      <c r="W104">
        <v>0</v>
      </c>
      <c r="X104">
        <v>0</v>
      </c>
      <c r="Y104">
        <v>1826.4649999999999</v>
      </c>
      <c r="Z104">
        <v>603.53099999999995</v>
      </c>
      <c r="AA104">
        <v>253.56299999999999</v>
      </c>
      <c r="AB104">
        <v>0</v>
      </c>
      <c r="AC104">
        <v>156.14500000000001</v>
      </c>
      <c r="AD104">
        <v>403.88099999999997</v>
      </c>
      <c r="AE104">
        <v>0</v>
      </c>
      <c r="AF104">
        <v>3961.5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442.07600000000002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66.629000000000005</v>
      </c>
      <c r="I109">
        <v>0</v>
      </c>
      <c r="J109">
        <v>0</v>
      </c>
      <c r="K109">
        <v>13.326000000000001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19.989000000000001</v>
      </c>
      <c r="S109">
        <v>0</v>
      </c>
      <c r="T109">
        <v>184.89599999999999</v>
      </c>
      <c r="U109">
        <v>0</v>
      </c>
      <c r="V109">
        <v>69.128</v>
      </c>
      <c r="W109">
        <v>0</v>
      </c>
      <c r="X109">
        <v>0</v>
      </c>
      <c r="Y109">
        <v>0</v>
      </c>
      <c r="Z109">
        <v>266.517</v>
      </c>
      <c r="AA109">
        <v>13.326000000000001</v>
      </c>
      <c r="AB109">
        <v>0</v>
      </c>
      <c r="AC109">
        <v>0</v>
      </c>
      <c r="AD109">
        <v>24.152999999999999</v>
      </c>
      <c r="AE109">
        <v>0</v>
      </c>
      <c r="AF109">
        <v>124.93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1033.1089999999999</v>
      </c>
      <c r="I110">
        <v>0</v>
      </c>
      <c r="J110">
        <v>261.50799999999998</v>
      </c>
      <c r="K110">
        <v>208.38</v>
      </c>
      <c r="L110">
        <v>0</v>
      </c>
      <c r="M110">
        <v>0</v>
      </c>
      <c r="N110">
        <v>0</v>
      </c>
      <c r="O110">
        <v>0</v>
      </c>
      <c r="P110">
        <v>2.5630000000000002</v>
      </c>
      <c r="Q110">
        <v>88.486000000000004</v>
      </c>
      <c r="R110">
        <v>238.47399999999999</v>
      </c>
      <c r="S110">
        <v>235.86799999999999</v>
      </c>
      <c r="T110">
        <v>1885.6189999999999</v>
      </c>
      <c r="U110">
        <v>148.37200000000001</v>
      </c>
      <c r="V110">
        <v>779.79100000000005</v>
      </c>
      <c r="W110">
        <v>0</v>
      </c>
      <c r="X110">
        <v>0</v>
      </c>
      <c r="Y110">
        <v>1566.385</v>
      </c>
      <c r="Z110">
        <v>609.57100000000003</v>
      </c>
      <c r="AA110">
        <v>213.583</v>
      </c>
      <c r="AB110">
        <v>0</v>
      </c>
      <c r="AC110">
        <v>0</v>
      </c>
      <c r="AD110">
        <v>259.94299999999998</v>
      </c>
      <c r="AE110">
        <v>0</v>
      </c>
      <c r="AF110">
        <v>4176.0569999999998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4829.4120000000003</v>
      </c>
      <c r="F114">
        <v>0</v>
      </c>
      <c r="G114">
        <v>27930.18</v>
      </c>
      <c r="H114">
        <v>0</v>
      </c>
      <c r="I114">
        <v>0</v>
      </c>
      <c r="J114">
        <v>57.411999999999999</v>
      </c>
      <c r="K114">
        <v>8.8789999999999996</v>
      </c>
      <c r="L114">
        <v>6865.0079999999998</v>
      </c>
      <c r="M114">
        <v>0</v>
      </c>
      <c r="N114">
        <v>30927.178</v>
      </c>
      <c r="O114">
        <v>0</v>
      </c>
      <c r="P114">
        <v>147.22200000000001</v>
      </c>
      <c r="Q114">
        <v>0</v>
      </c>
      <c r="R114">
        <v>0</v>
      </c>
      <c r="S114">
        <v>90.233999999999995</v>
      </c>
      <c r="T114">
        <v>0</v>
      </c>
      <c r="U114">
        <v>692.721</v>
      </c>
      <c r="V114">
        <v>322.65899999999999</v>
      </c>
      <c r="W114">
        <v>0</v>
      </c>
      <c r="X114">
        <v>1119.251</v>
      </c>
      <c r="Y114">
        <v>6094.3950000000004</v>
      </c>
      <c r="Z114">
        <v>0</v>
      </c>
      <c r="AA114">
        <v>79.227999999999994</v>
      </c>
      <c r="AB114">
        <v>0</v>
      </c>
      <c r="AC114">
        <v>549.78</v>
      </c>
      <c r="AD114">
        <v>187.85300000000001</v>
      </c>
      <c r="AE114">
        <v>8421.4159999999993</v>
      </c>
      <c r="AF114">
        <v>0</v>
      </c>
      <c r="AG114">
        <v>0</v>
      </c>
      <c r="AH114">
        <v>143.614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8182.8980000000001</v>
      </c>
      <c r="F115">
        <v>29341.724999999999</v>
      </c>
      <c r="G115">
        <v>0</v>
      </c>
      <c r="H115">
        <v>6984.69</v>
      </c>
      <c r="I115">
        <v>0</v>
      </c>
      <c r="J115">
        <v>2387.1579999999999</v>
      </c>
      <c r="K115">
        <v>1172.252</v>
      </c>
      <c r="L115">
        <v>6502.241</v>
      </c>
      <c r="M115">
        <v>34180.087</v>
      </c>
      <c r="N115">
        <v>0</v>
      </c>
      <c r="O115">
        <v>0</v>
      </c>
      <c r="P115">
        <v>150.38900000000001</v>
      </c>
      <c r="Q115">
        <v>543.77800000000002</v>
      </c>
      <c r="R115">
        <v>1134.4870000000001</v>
      </c>
      <c r="S115">
        <v>1019.683</v>
      </c>
      <c r="T115">
        <v>3638.924</v>
      </c>
      <c r="U115">
        <v>2436.348</v>
      </c>
      <c r="V115">
        <v>5887.3190000000004</v>
      </c>
      <c r="W115">
        <v>5494.86</v>
      </c>
      <c r="X115">
        <v>1744.7729999999999</v>
      </c>
      <c r="Y115">
        <v>19732.952000000001</v>
      </c>
      <c r="Z115">
        <v>9541.2270000000008</v>
      </c>
      <c r="AA115">
        <v>1563.5709999999999</v>
      </c>
      <c r="AB115">
        <v>6909.2690000000002</v>
      </c>
      <c r="AC115">
        <v>1892.4849999999999</v>
      </c>
      <c r="AD115">
        <v>2039.357</v>
      </c>
      <c r="AE115">
        <v>26824.266</v>
      </c>
      <c r="AF115">
        <v>26078.603999999999</v>
      </c>
      <c r="AG115">
        <v>0</v>
      </c>
      <c r="AH115">
        <v>79.066999999999993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10424.004000000001</v>
      </c>
      <c r="F116">
        <v>0</v>
      </c>
      <c r="G116">
        <v>0</v>
      </c>
      <c r="H116">
        <v>3620.8789999999999</v>
      </c>
      <c r="I116">
        <v>0</v>
      </c>
      <c r="J116">
        <v>3913.788</v>
      </c>
      <c r="K116">
        <v>819.84699999999998</v>
      </c>
      <c r="L116">
        <v>12699.581</v>
      </c>
      <c r="M116">
        <v>0</v>
      </c>
      <c r="N116">
        <v>0</v>
      </c>
      <c r="O116">
        <v>0</v>
      </c>
      <c r="P116">
        <v>104.898</v>
      </c>
      <c r="Q116">
        <v>901.79300000000001</v>
      </c>
      <c r="R116">
        <v>63.302</v>
      </c>
      <c r="S116">
        <v>962.76800000000003</v>
      </c>
      <c r="T116">
        <v>1824.652</v>
      </c>
      <c r="U116">
        <v>7061.9620000000004</v>
      </c>
      <c r="V116">
        <v>0</v>
      </c>
      <c r="W116">
        <v>0</v>
      </c>
      <c r="X116">
        <v>2851.7280000000001</v>
      </c>
      <c r="Y116">
        <v>67544.343999999997</v>
      </c>
      <c r="Z116">
        <v>0</v>
      </c>
      <c r="AA116">
        <v>1179.357</v>
      </c>
      <c r="AB116">
        <v>0</v>
      </c>
      <c r="AC116">
        <v>3270.279</v>
      </c>
      <c r="AD116">
        <v>0</v>
      </c>
      <c r="AE116">
        <v>21172.671999999999</v>
      </c>
      <c r="AF116">
        <v>5487.28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150.089</v>
      </c>
      <c r="V117">
        <v>0</v>
      </c>
      <c r="W117">
        <v>0</v>
      </c>
      <c r="X117">
        <v>433.09899999999999</v>
      </c>
      <c r="Y117">
        <v>150.089</v>
      </c>
      <c r="Z117">
        <v>0</v>
      </c>
      <c r="AA117">
        <v>4.5030000000000001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1651.5239999999999</v>
      </c>
      <c r="F120">
        <v>27858.502</v>
      </c>
      <c r="G120">
        <v>0</v>
      </c>
      <c r="H120">
        <v>992.66200000000003</v>
      </c>
      <c r="I120">
        <v>0</v>
      </c>
      <c r="J120">
        <v>86.79</v>
      </c>
      <c r="K120">
        <v>194.26900000000001</v>
      </c>
      <c r="L120">
        <v>2318.4749999999999</v>
      </c>
      <c r="M120">
        <v>32394.938999999998</v>
      </c>
      <c r="N120">
        <v>0</v>
      </c>
      <c r="O120">
        <v>0</v>
      </c>
      <c r="P120">
        <v>2.94</v>
      </c>
      <c r="Q120">
        <v>42.969000000000001</v>
      </c>
      <c r="R120">
        <v>206.72800000000001</v>
      </c>
      <c r="S120">
        <v>223.92400000000001</v>
      </c>
      <c r="T120">
        <v>1156.7660000000001</v>
      </c>
      <c r="U120">
        <v>112.06699999999999</v>
      </c>
      <c r="V120">
        <v>1886.8409999999999</v>
      </c>
      <c r="W120">
        <v>6737.652</v>
      </c>
      <c r="X120">
        <v>0</v>
      </c>
      <c r="Y120">
        <v>960.37300000000005</v>
      </c>
      <c r="Z120">
        <v>4613.1760000000004</v>
      </c>
      <c r="AA120">
        <v>325.00400000000002</v>
      </c>
      <c r="AB120">
        <v>8462.7049999999999</v>
      </c>
      <c r="AC120">
        <v>270.88799999999998</v>
      </c>
      <c r="AD120">
        <v>384.12400000000002</v>
      </c>
      <c r="AE120">
        <v>5366.549</v>
      </c>
      <c r="AF120">
        <v>9306.4979999999996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683.33199999999999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183.39400000000001</v>
      </c>
      <c r="I124">
        <v>0</v>
      </c>
      <c r="J124">
        <v>30.141999999999999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2.2959999999999998</v>
      </c>
      <c r="Q124">
        <v>0</v>
      </c>
      <c r="R124">
        <v>57.603999999999999</v>
      </c>
      <c r="S124">
        <v>211.58699999999999</v>
      </c>
      <c r="T124">
        <v>0</v>
      </c>
      <c r="U124">
        <v>0</v>
      </c>
      <c r="V124">
        <v>234.74199999999999</v>
      </c>
      <c r="W124">
        <v>0</v>
      </c>
      <c r="X124">
        <v>0</v>
      </c>
      <c r="Y124">
        <v>0</v>
      </c>
      <c r="Z124">
        <v>116.06</v>
      </c>
      <c r="AA124">
        <v>75.513000000000005</v>
      </c>
      <c r="AB124">
        <v>0</v>
      </c>
      <c r="AC124">
        <v>0</v>
      </c>
      <c r="AD124">
        <v>42.113999999999997</v>
      </c>
      <c r="AE124">
        <v>0</v>
      </c>
      <c r="AF124">
        <v>0</v>
      </c>
      <c r="AG124">
        <v>0</v>
      </c>
      <c r="AH124">
        <v>97.313999999999993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1.45</v>
      </c>
      <c r="F138">
        <v>0</v>
      </c>
      <c r="G138">
        <v>0</v>
      </c>
      <c r="H138">
        <v>0.25900000000000001</v>
      </c>
      <c r="I138">
        <v>0</v>
      </c>
      <c r="J138">
        <v>0.13800000000000001</v>
      </c>
      <c r="K138">
        <v>2.5999999999999999E-2</v>
      </c>
      <c r="L138">
        <v>1.9490000000000001</v>
      </c>
      <c r="M138">
        <v>0</v>
      </c>
      <c r="N138">
        <v>0</v>
      </c>
      <c r="O138">
        <v>0</v>
      </c>
      <c r="P138">
        <v>0</v>
      </c>
      <c r="Q138">
        <v>9.9000000000000005E-2</v>
      </c>
      <c r="R138">
        <v>5.1999999999999998E-2</v>
      </c>
      <c r="S138">
        <v>0</v>
      </c>
      <c r="T138">
        <v>0.13</v>
      </c>
      <c r="U138">
        <v>2.8000000000000001E-2</v>
      </c>
      <c r="V138">
        <v>0</v>
      </c>
      <c r="W138">
        <v>0</v>
      </c>
      <c r="X138">
        <v>0</v>
      </c>
      <c r="Y138">
        <v>0.28499999999999998</v>
      </c>
      <c r="Z138">
        <v>0</v>
      </c>
      <c r="AA138">
        <v>8.9999999999999993E-3</v>
      </c>
      <c r="AB138">
        <v>0</v>
      </c>
      <c r="AC138">
        <v>0.25900000000000001</v>
      </c>
      <c r="AD138">
        <v>0</v>
      </c>
      <c r="AE138">
        <v>7.4999999999999997E-2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1545.999</v>
      </c>
      <c r="F194">
        <v>0</v>
      </c>
      <c r="G194">
        <v>0</v>
      </c>
      <c r="H194">
        <v>269.23500000000001</v>
      </c>
      <c r="I194">
        <v>0</v>
      </c>
      <c r="J194">
        <v>147.238</v>
      </c>
      <c r="K194">
        <v>28.396000000000001</v>
      </c>
      <c r="L194">
        <v>2219.087</v>
      </c>
      <c r="M194">
        <v>0</v>
      </c>
      <c r="N194">
        <v>0</v>
      </c>
      <c r="O194">
        <v>0</v>
      </c>
      <c r="P194">
        <v>7.3620000000000001</v>
      </c>
      <c r="Q194">
        <v>178.78899999999999</v>
      </c>
      <c r="R194">
        <v>55.53</v>
      </c>
      <c r="S194">
        <v>3.1549999999999998</v>
      </c>
      <c r="T194">
        <v>141.97999999999999</v>
      </c>
      <c r="U194">
        <v>64.153999999999996</v>
      </c>
      <c r="V194">
        <v>0</v>
      </c>
      <c r="W194">
        <v>0</v>
      </c>
      <c r="X194">
        <v>0</v>
      </c>
      <c r="Y194">
        <v>1051.7</v>
      </c>
      <c r="Z194">
        <v>0</v>
      </c>
      <c r="AA194">
        <v>26.292999999999999</v>
      </c>
      <c r="AB194">
        <v>0</v>
      </c>
      <c r="AC194">
        <v>262.92500000000001</v>
      </c>
      <c r="AD194">
        <v>0</v>
      </c>
      <c r="AE194">
        <v>0</v>
      </c>
      <c r="AF194">
        <v>1540.741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65.534000000000006</v>
      </c>
      <c r="L195">
        <v>0</v>
      </c>
      <c r="M195">
        <v>0</v>
      </c>
      <c r="N195">
        <v>0</v>
      </c>
      <c r="O195">
        <v>0</v>
      </c>
      <c r="P195">
        <v>5.617</v>
      </c>
      <c r="Q195">
        <v>0</v>
      </c>
      <c r="R195">
        <v>0</v>
      </c>
      <c r="S195">
        <v>0</v>
      </c>
      <c r="T195">
        <v>0</v>
      </c>
      <c r="U195">
        <v>140.43</v>
      </c>
      <c r="V195">
        <v>0</v>
      </c>
      <c r="W195">
        <v>0</v>
      </c>
      <c r="X195">
        <v>0</v>
      </c>
      <c r="Y195">
        <v>1497.92</v>
      </c>
      <c r="Z195">
        <v>0</v>
      </c>
      <c r="AA195">
        <v>49.151000000000003</v>
      </c>
      <c r="AB195">
        <v>0</v>
      </c>
      <c r="AC195">
        <v>0</v>
      </c>
      <c r="AD195">
        <v>0</v>
      </c>
      <c r="AE195">
        <v>973.87400000000002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12346.175999999999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16786.704000000002</v>
      </c>
      <c r="M278">
        <v>0</v>
      </c>
      <c r="N278">
        <v>0</v>
      </c>
      <c r="O278">
        <v>5447.7039999999997</v>
      </c>
      <c r="P278">
        <v>172.238</v>
      </c>
      <c r="Q278">
        <v>827.40499999999997</v>
      </c>
      <c r="R278">
        <v>511.01799999999997</v>
      </c>
      <c r="S278">
        <v>0</v>
      </c>
      <c r="T278">
        <v>2384.0549999999998</v>
      </c>
      <c r="U278">
        <v>2277.4580000000001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256.46699999999998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360.36200000000002</v>
      </c>
      <c r="F333">
        <v>0</v>
      </c>
      <c r="G333">
        <v>0</v>
      </c>
      <c r="H333">
        <v>54.734999999999999</v>
      </c>
      <c r="I333">
        <v>19.164000000000001</v>
      </c>
      <c r="J333">
        <v>33.96</v>
      </c>
      <c r="K333">
        <v>5.7720000000000002</v>
      </c>
      <c r="L333">
        <v>748.02700000000004</v>
      </c>
      <c r="M333">
        <v>0</v>
      </c>
      <c r="N333">
        <v>0</v>
      </c>
      <c r="O333">
        <v>33.994999999999997</v>
      </c>
      <c r="P333">
        <v>2.5510000000000002</v>
      </c>
      <c r="Q333">
        <v>18.888000000000002</v>
      </c>
      <c r="R333">
        <v>10.46</v>
      </c>
      <c r="S333">
        <v>9.2059999999999995</v>
      </c>
      <c r="T333">
        <v>197.84399999999999</v>
      </c>
      <c r="U333">
        <v>60.374000000000002</v>
      </c>
      <c r="V333">
        <v>0.04</v>
      </c>
      <c r="W333">
        <v>0.20100000000000001</v>
      </c>
      <c r="X333">
        <v>0</v>
      </c>
      <c r="Y333">
        <v>609.63</v>
      </c>
      <c r="Z333">
        <v>4.1280000000000001</v>
      </c>
      <c r="AA333">
        <v>11.738</v>
      </c>
      <c r="AB333">
        <v>0</v>
      </c>
      <c r="AC333">
        <v>88.444999999999993</v>
      </c>
      <c r="AD333">
        <v>7.0000000000000007E-2</v>
      </c>
      <c r="AE333">
        <v>0</v>
      </c>
      <c r="AF333">
        <v>327.50700000000001</v>
      </c>
      <c r="AG333">
        <v>0</v>
      </c>
      <c r="AH333">
        <v>0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-94.31</v>
      </c>
      <c r="F334">
        <v>-24.036999999999999</v>
      </c>
      <c r="G334">
        <v>-23.785</v>
      </c>
      <c r="H334">
        <v>-20.166</v>
      </c>
      <c r="I334">
        <v>-12.906000000000001</v>
      </c>
      <c r="J334">
        <v>-10.855</v>
      </c>
      <c r="K334">
        <v>-2.7069999999999999</v>
      </c>
      <c r="L334">
        <v>-130.28899999999999</v>
      </c>
      <c r="M334">
        <v>-30.606000000000002</v>
      </c>
      <c r="N334">
        <v>-30.344999999999999</v>
      </c>
      <c r="O334">
        <v>-19.074999999999999</v>
      </c>
      <c r="P334">
        <v>-0.65300000000000002</v>
      </c>
      <c r="Q334">
        <v>-5.4379999999999997</v>
      </c>
      <c r="R334">
        <v>-3.0169999999999999</v>
      </c>
      <c r="S334">
        <v>-2.5409999999999999</v>
      </c>
      <c r="T334">
        <v>-12.794</v>
      </c>
      <c r="U334">
        <v>-15.305999999999999</v>
      </c>
      <c r="V334">
        <v>-7.3159999999999998</v>
      </c>
      <c r="W334">
        <v>-9.0890000000000004</v>
      </c>
      <c r="X334">
        <v>-1.843</v>
      </c>
      <c r="Y334">
        <v>-2.8000000000000001E-2</v>
      </c>
      <c r="Z334">
        <v>-8.7999999999999995E-2</v>
      </c>
      <c r="AA334">
        <v>-4.4999999999999998E-2</v>
      </c>
      <c r="AB334">
        <v>-1.4E-2</v>
      </c>
      <c r="AC334">
        <v>-16.422000000000001</v>
      </c>
      <c r="AD334">
        <v>-2.113</v>
      </c>
      <c r="AE334">
        <v>0</v>
      </c>
      <c r="AF334">
        <v>-129.71299999999999</v>
      </c>
      <c r="AG334">
        <v>0</v>
      </c>
      <c r="AH334">
        <v>-0.23300000000000001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-33.566000000000003</v>
      </c>
      <c r="F335">
        <v>-0.59599999999999997</v>
      </c>
      <c r="G335">
        <v>-1.175</v>
      </c>
      <c r="H335">
        <v>-0.28899999999999998</v>
      </c>
      <c r="I335">
        <v>0</v>
      </c>
      <c r="J335">
        <v>-6.7000000000000004E-2</v>
      </c>
      <c r="K335">
        <v>0</v>
      </c>
      <c r="L335">
        <v>-9.2919999999999998</v>
      </c>
      <c r="M335">
        <v>-7.5129999999999999</v>
      </c>
      <c r="N335">
        <v>-2.5390000000000001</v>
      </c>
      <c r="O335">
        <v>-0.14699999999999999</v>
      </c>
      <c r="P335">
        <v>0</v>
      </c>
      <c r="Q335">
        <v>0</v>
      </c>
      <c r="R335">
        <v>0</v>
      </c>
      <c r="S335">
        <v>-0.3</v>
      </c>
      <c r="T335">
        <v>-1.7070000000000001</v>
      </c>
      <c r="U335">
        <v>-2.8250000000000002</v>
      </c>
      <c r="V335">
        <v>-2.7450000000000001</v>
      </c>
      <c r="W335">
        <v>-1.7290000000000001</v>
      </c>
      <c r="X335">
        <v>0</v>
      </c>
      <c r="Y335">
        <v>-11.865</v>
      </c>
      <c r="Z335">
        <v>-0.66800000000000004</v>
      </c>
      <c r="AA335">
        <v>0</v>
      </c>
      <c r="AB335">
        <v>-0.501</v>
      </c>
      <c r="AC335">
        <v>0</v>
      </c>
      <c r="AD335">
        <v>0</v>
      </c>
      <c r="AE335">
        <v>0</v>
      </c>
      <c r="AF335">
        <v>-5.76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150961.79500000001</v>
      </c>
      <c r="F338">
        <v>57816.053999999996</v>
      </c>
      <c r="G338">
        <v>45078.576000000001</v>
      </c>
      <c r="H338">
        <v>35095.089</v>
      </c>
      <c r="I338">
        <v>30875.192999999999</v>
      </c>
      <c r="J338">
        <v>20852.050999999999</v>
      </c>
      <c r="K338">
        <v>5720.4989999999998</v>
      </c>
      <c r="L338">
        <v>186917.25200000001</v>
      </c>
      <c r="M338">
        <v>66905.37</v>
      </c>
      <c r="N338">
        <v>49552.874000000003</v>
      </c>
      <c r="O338">
        <v>60304.313000000002</v>
      </c>
      <c r="P338">
        <v>1430.2929999999999</v>
      </c>
      <c r="Q338">
        <v>9566.3970000000008</v>
      </c>
      <c r="R338">
        <v>6188.0339999999997</v>
      </c>
      <c r="S338">
        <v>6639.7359999999999</v>
      </c>
      <c r="T338">
        <v>31241.196</v>
      </c>
      <c r="U338">
        <v>31955.903999999999</v>
      </c>
      <c r="V338">
        <v>18056.054</v>
      </c>
      <c r="W338">
        <v>12920.834999999999</v>
      </c>
      <c r="X338">
        <v>6392.0730000000003</v>
      </c>
      <c r="Y338">
        <v>274932.45500000002</v>
      </c>
      <c r="Z338">
        <v>20454.762999999999</v>
      </c>
      <c r="AA338">
        <v>8666.3809999999994</v>
      </c>
      <c r="AB338">
        <v>16197.306</v>
      </c>
      <c r="AC338">
        <v>37235.614999999998</v>
      </c>
      <c r="AD338">
        <v>5539.1040000000003</v>
      </c>
      <c r="AE338">
        <v>184987.00099999999</v>
      </c>
      <c r="AF338">
        <v>144382.96400000001</v>
      </c>
      <c r="AG338">
        <v>0</v>
      </c>
      <c r="AH338">
        <v>376.20100000000002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536.65200000000004</v>
      </c>
      <c r="F342" s="11">
        <f>SUMIF($D$4:$D$336,$D$342,F4:F336)</f>
        <v>640.46</v>
      </c>
      <c r="G342" s="11">
        <f>SUMIF($D$4:$D$336,$D$342,G4:G336)</f>
        <v>-4.7189999999999976</v>
      </c>
      <c r="H342" s="11">
        <f>SUMIF($D$4:$D$336,$D$342,H4:H336)</f>
        <v>188.83599999999998</v>
      </c>
      <c r="I342" s="11">
        <f t="shared" ref="I342:AH342" si="1">SUMIF($D$4:$D$336,$D$342,I4:I336)</f>
        <v>358.72200000000004</v>
      </c>
      <c r="J342" s="11">
        <f t="shared" si="1"/>
        <v>767.37699999999995</v>
      </c>
      <c r="K342" s="11">
        <f t="shared" si="1"/>
        <v>201.58100000000002</v>
      </c>
      <c r="L342" s="11">
        <f t="shared" si="1"/>
        <v>1417.7760000000001</v>
      </c>
      <c r="M342" s="11">
        <f t="shared" si="1"/>
        <v>368.46300000000002</v>
      </c>
      <c r="N342" s="11">
        <f t="shared" si="1"/>
        <v>-39.275000000000006</v>
      </c>
      <c r="O342" s="11">
        <f t="shared" si="1"/>
        <v>155.64499999999998</v>
      </c>
      <c r="P342" s="11">
        <f t="shared" si="1"/>
        <v>24.790000000000003</v>
      </c>
      <c r="Q342" s="11">
        <f t="shared" si="1"/>
        <v>376.71500000000003</v>
      </c>
      <c r="R342" s="11">
        <f t="shared" si="1"/>
        <v>53.915999999999997</v>
      </c>
      <c r="S342" s="11">
        <f>SUMIF($D$4:$D$336,$D$342,S4:S336)</f>
        <v>315.93099999999998</v>
      </c>
      <c r="T342" s="11">
        <f t="shared" si="1"/>
        <v>853.68399999999997</v>
      </c>
      <c r="U342" s="11">
        <f t="shared" si="1"/>
        <v>479.91999999999996</v>
      </c>
      <c r="V342" s="11">
        <f t="shared" si="1"/>
        <v>361.86500000000001</v>
      </c>
      <c r="W342" s="11">
        <f t="shared" si="1"/>
        <v>698.94</v>
      </c>
      <c r="X342" s="11">
        <f>SUMIF($D$4:$D$336,$D$342,X4:X336)</f>
        <v>245.065</v>
      </c>
      <c r="Y342" s="11">
        <f t="shared" si="1"/>
        <v>16106.996000000001</v>
      </c>
      <c r="Z342" s="11">
        <f t="shared" si="1"/>
        <v>387.25700000000001</v>
      </c>
      <c r="AA342" s="11">
        <f t="shared" si="1"/>
        <v>436.75300000000004</v>
      </c>
      <c r="AB342" s="11">
        <f t="shared" si="1"/>
        <v>825.84699999999998</v>
      </c>
      <c r="AC342" s="11">
        <f t="shared" si="1"/>
        <v>2137.0430000000001</v>
      </c>
      <c r="AD342" s="11">
        <f t="shared" si="1"/>
        <v>31.189999999999998</v>
      </c>
      <c r="AE342" s="11">
        <f t="shared" si="1"/>
        <v>14684.57</v>
      </c>
      <c r="AF342" s="11">
        <f t="shared" si="1"/>
        <v>5253.268</v>
      </c>
      <c r="AG342" s="11">
        <f t="shared" si="1"/>
        <v>0</v>
      </c>
      <c r="AH342" s="11">
        <f t="shared" si="1"/>
        <v>22.898</v>
      </c>
    </row>
    <row r="343" spans="1:34" x14ac:dyDescent="0.2">
      <c r="A343" t="s">
        <v>610</v>
      </c>
      <c r="D343">
        <v>2</v>
      </c>
      <c r="E343" s="11">
        <f>SUMIF($D$4:$D$336,$D$343,E4:E336)</f>
        <v>69550.805999999997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9186.2119999999995</v>
      </c>
      <c r="I343" s="11">
        <f t="shared" ref="I343:AH343" si="2">SUMIF($D$4:$D$336,$D$343,I4:I336)</f>
        <v>30510.213</v>
      </c>
      <c r="J343" s="11">
        <f t="shared" si="2"/>
        <v>6886.3879999999999</v>
      </c>
      <c r="K343" s="11">
        <f t="shared" si="2"/>
        <v>970.86500000000001</v>
      </c>
      <c r="L343" s="11">
        <f t="shared" si="2"/>
        <v>84350.233000000007</v>
      </c>
      <c r="M343" s="11">
        <f t="shared" si="2"/>
        <v>0</v>
      </c>
      <c r="N343" s="11">
        <f t="shared" si="2"/>
        <v>0</v>
      </c>
      <c r="O343" s="11">
        <f t="shared" si="2"/>
        <v>54686.191000000006</v>
      </c>
      <c r="P343" s="11">
        <f t="shared" si="2"/>
        <v>538.31899999999996</v>
      </c>
      <c r="Q343" s="11">
        <f t="shared" si="2"/>
        <v>3772.7569999999996</v>
      </c>
      <c r="R343" s="11">
        <f t="shared" si="2"/>
        <v>1062.7370000000001</v>
      </c>
      <c r="S343" s="11">
        <f>SUMIF($D$4:$D$336,$D$343,S4:S336)</f>
        <v>1657.7840000000001</v>
      </c>
      <c r="T343" s="11">
        <f t="shared" si="2"/>
        <v>8126.1419999999998</v>
      </c>
      <c r="U343" s="11">
        <f t="shared" si="2"/>
        <v>13450.115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117758.326</v>
      </c>
      <c r="Z343" s="11">
        <f t="shared" si="2"/>
        <v>0</v>
      </c>
      <c r="AA343" s="11">
        <f t="shared" si="2"/>
        <v>2176.9719999999998</v>
      </c>
      <c r="AB343" s="11">
        <f t="shared" si="2"/>
        <v>0</v>
      </c>
      <c r="AC343" s="11">
        <f t="shared" si="2"/>
        <v>18582.269</v>
      </c>
      <c r="AD343" s="11">
        <f t="shared" si="2"/>
        <v>0</v>
      </c>
      <c r="AE343" s="11">
        <f t="shared" si="2"/>
        <v>56562.345000000001</v>
      </c>
      <c r="AF343" s="11">
        <f t="shared" si="2"/>
        <v>40149.334999999999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47651.360999999997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8579.5110000000004</v>
      </c>
      <c r="I344" s="11">
        <f t="shared" ref="I344:AH344" si="3">SUMIF($D$4:$D$336,$D$344,I4:I336)</f>
        <v>0</v>
      </c>
      <c r="J344" s="11">
        <f t="shared" si="3"/>
        <v>7528.9279999999999</v>
      </c>
      <c r="K344" s="11">
        <f t="shared" si="3"/>
        <v>1428.07</v>
      </c>
      <c r="L344" s="11">
        <f t="shared" si="3"/>
        <v>59572.969999999994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350.94400000000002</v>
      </c>
      <c r="Q344" s="11">
        <f t="shared" si="3"/>
        <v>2753.748</v>
      </c>
      <c r="R344" s="11">
        <f t="shared" si="3"/>
        <v>1267.3829999999998</v>
      </c>
      <c r="S344" s="11">
        <f>SUMIF($D$4:$D$336,$D$344,S4:S336)</f>
        <v>1445.9870000000001</v>
      </c>
      <c r="T344" s="11">
        <f t="shared" si="3"/>
        <v>5434.7659999999996</v>
      </c>
      <c r="U344" s="11">
        <f t="shared" si="3"/>
        <v>10451.793</v>
      </c>
      <c r="V344" s="11">
        <f t="shared" si="3"/>
        <v>0</v>
      </c>
      <c r="W344" s="11">
        <f t="shared" si="3"/>
        <v>0</v>
      </c>
      <c r="X344" s="11">
        <f>SUMIF($D$4:$D$336,$D$344,X4:X336)</f>
        <v>3284.8270000000002</v>
      </c>
      <c r="Y344" s="11">
        <f t="shared" si="3"/>
        <v>94867.157999999996</v>
      </c>
      <c r="Z344" s="11">
        <f t="shared" si="3"/>
        <v>0</v>
      </c>
      <c r="AA344" s="11">
        <f t="shared" si="3"/>
        <v>1937.7850000000001</v>
      </c>
      <c r="AB344" s="11">
        <f t="shared" si="3"/>
        <v>0</v>
      </c>
      <c r="AC344" s="11">
        <f t="shared" si="3"/>
        <v>11524.348</v>
      </c>
      <c r="AD344" s="11">
        <f t="shared" si="3"/>
        <v>0</v>
      </c>
      <c r="AE344" s="11">
        <f t="shared" si="3"/>
        <v>45161.421000000002</v>
      </c>
      <c r="AF344" s="11">
        <f t="shared" si="3"/>
        <v>30743.874999999996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14663.834000000001</v>
      </c>
      <c r="F345" s="11">
        <f>SUMIF($D$4:$D$336,$D$345,F4:F336)</f>
        <v>57200.226999999999</v>
      </c>
      <c r="G345" s="11">
        <f>SUMIF($D$4:$D$336,$D$345,G4:G336)</f>
        <v>45108.255000000005</v>
      </c>
      <c r="H345" s="11">
        <f>SUMIF($D$4:$D$336,$D$345,H4:H336)</f>
        <v>16255.968000000001</v>
      </c>
      <c r="I345" s="11">
        <f t="shared" ref="I345:AH345" si="4">SUMIF($D$4:$D$336,$D$345,I4:I336)</f>
        <v>0</v>
      </c>
      <c r="J345" s="11">
        <f t="shared" si="4"/>
        <v>5099.6449999999995</v>
      </c>
      <c r="K345" s="11">
        <f t="shared" si="4"/>
        <v>2940.6480000000001</v>
      </c>
      <c r="L345" s="11">
        <f t="shared" si="4"/>
        <v>16845.144</v>
      </c>
      <c r="M345" s="11">
        <f t="shared" si="4"/>
        <v>66575.025999999998</v>
      </c>
      <c r="N345" s="11">
        <f t="shared" si="4"/>
        <v>49625.032999999996</v>
      </c>
      <c r="O345" s="11">
        <f t="shared" si="4"/>
        <v>0</v>
      </c>
      <c r="P345" s="11">
        <f t="shared" si="4"/>
        <v>310.77</v>
      </c>
      <c r="Q345" s="11">
        <f t="shared" si="4"/>
        <v>1396.8150000000001</v>
      </c>
      <c r="R345" s="11">
        <f t="shared" si="4"/>
        <v>3068.5309999999999</v>
      </c>
      <c r="S345" s="11">
        <f>SUMIF($D$4:$D$336,$D$345,S4:S336)</f>
        <v>3210.5139999999997</v>
      </c>
      <c r="T345" s="11">
        <f t="shared" si="4"/>
        <v>13800.355</v>
      </c>
      <c r="U345" s="11">
        <f t="shared" si="4"/>
        <v>4761.4949999999999</v>
      </c>
      <c r="V345" s="11">
        <f t="shared" si="4"/>
        <v>17704.21</v>
      </c>
      <c r="W345" s="11">
        <f t="shared" si="4"/>
        <v>12232.511999999999</v>
      </c>
      <c r="X345" s="11">
        <f>SUMIF($D$4:$D$336,$D$345,X4:X336)</f>
        <v>2864.0239999999999</v>
      </c>
      <c r="Y345" s="11">
        <f t="shared" si="4"/>
        <v>40457.47</v>
      </c>
      <c r="Z345" s="11">
        <f t="shared" si="4"/>
        <v>20064.134000000002</v>
      </c>
      <c r="AA345" s="11">
        <f t="shared" si="4"/>
        <v>3948.6689999999999</v>
      </c>
      <c r="AB345" s="11">
        <f t="shared" si="4"/>
        <v>15371.974</v>
      </c>
      <c r="AC345" s="11">
        <f t="shared" si="4"/>
        <v>3685.1949999999997</v>
      </c>
      <c r="AD345" s="11">
        <f t="shared" si="4"/>
        <v>5509.9569999999994</v>
      </c>
      <c r="AE345" s="11">
        <f t="shared" si="4"/>
        <v>67604.716</v>
      </c>
      <c r="AF345" s="11">
        <f t="shared" si="4"/>
        <v>63611.069000000003</v>
      </c>
      <c r="AG345" s="11">
        <f t="shared" si="4"/>
        <v>0</v>
      </c>
      <c r="AH345" s="11">
        <f t="shared" si="4"/>
        <v>353.53599999999994</v>
      </c>
    </row>
    <row r="346" spans="1:34" x14ac:dyDescent="0.2">
      <c r="A346" t="s">
        <v>613</v>
      </c>
      <c r="D346">
        <v>5</v>
      </c>
      <c r="E346" s="11">
        <f>SUMIF($D$4:$D$336,$D$346,E4:E336)</f>
        <v>12346.175999999999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0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16786.704000000002</v>
      </c>
      <c r="M346" s="11">
        <f t="shared" si="5"/>
        <v>0</v>
      </c>
      <c r="N346" s="11">
        <f t="shared" si="5"/>
        <v>0</v>
      </c>
      <c r="O346" s="11">
        <f t="shared" si="5"/>
        <v>5447.7039999999997</v>
      </c>
      <c r="P346" s="11">
        <f t="shared" si="5"/>
        <v>172.238</v>
      </c>
      <c r="Q346" s="11">
        <f t="shared" si="5"/>
        <v>827.40499999999997</v>
      </c>
      <c r="R346" s="11">
        <f t="shared" si="5"/>
        <v>511.01799999999997</v>
      </c>
      <c r="S346" s="11">
        <f>SUMIF($D$4:$D$336,$D$346,S4:S336)</f>
        <v>0</v>
      </c>
      <c r="T346" s="11">
        <f t="shared" si="5"/>
        <v>2384.0549999999998</v>
      </c>
      <c r="U346" s="11">
        <f t="shared" si="5"/>
        <v>2277.4580000000001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256.46699999999998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6212.9659999999994</v>
      </c>
      <c r="F347" s="11">
        <f>SUMIF($D$4:$D$336,$D$347,F4:F336)+SUMIF($D$4:$D$336,$B$347,F4:F336)</f>
        <v>-24.632999999999999</v>
      </c>
      <c r="G347" s="11">
        <f>SUMIF($D$4:$D$336,$D$347,G4:G336)+SUMIF($D$4:$D$336,$B$347,G4:G336)</f>
        <v>-24.96</v>
      </c>
      <c r="H347" s="11">
        <f>SUMIF($D$4:$D$336,$D$347,H4:H336)+SUMIF($D$4:$D$336,$B$347,H4:H336)</f>
        <v>884.56200000000001</v>
      </c>
      <c r="I347" s="11">
        <f t="shared" ref="I347:AH347" si="6">SUMIF($D$4:$D$336,$D$347,I4:I336)+SUMIF($D$4:$D$336,$B$347,I4:I336)</f>
        <v>6.2580000000000009</v>
      </c>
      <c r="J347" s="11">
        <f t="shared" si="6"/>
        <v>569.71299999999997</v>
      </c>
      <c r="K347" s="11">
        <f t="shared" si="6"/>
        <v>179.33499999999998</v>
      </c>
      <c r="L347" s="11">
        <f t="shared" si="6"/>
        <v>7944.4249999999993</v>
      </c>
      <c r="M347" s="11">
        <f t="shared" si="6"/>
        <v>-38.119</v>
      </c>
      <c r="N347" s="11">
        <f t="shared" si="6"/>
        <v>-32.884</v>
      </c>
      <c r="O347" s="11">
        <f t="shared" si="6"/>
        <v>14.772999999999998</v>
      </c>
      <c r="P347" s="11">
        <f t="shared" si="6"/>
        <v>33.231999999999999</v>
      </c>
      <c r="Q347" s="11">
        <f t="shared" si="6"/>
        <v>438.95699999999994</v>
      </c>
      <c r="R347" s="11">
        <f t="shared" si="6"/>
        <v>224.44900000000001</v>
      </c>
      <c r="S347" s="11">
        <f>SUMIF($D$4:$D$336,$D$347,S4:S336)+SUMIF($D$4:$D$336,$B$347,S4:S336)</f>
        <v>9.5199999999999978</v>
      </c>
      <c r="T347" s="11">
        <f t="shared" si="6"/>
        <v>642.19399999999996</v>
      </c>
      <c r="U347" s="11">
        <f t="shared" si="6"/>
        <v>535.12299999999993</v>
      </c>
      <c r="V347" s="11">
        <f t="shared" si="6"/>
        <v>-10.021000000000001</v>
      </c>
      <c r="W347" s="11">
        <f t="shared" si="6"/>
        <v>-10.617000000000001</v>
      </c>
      <c r="X347" s="11">
        <f>SUMIF($D$4:$D$336,$D$347,X4:X336)+SUMIF($D$4:$D$336,$B$347,X4:X336)</f>
        <v>-1.843</v>
      </c>
      <c r="Y347" s="11">
        <f t="shared" si="6"/>
        <v>5742.5050000000001</v>
      </c>
      <c r="Z347" s="11">
        <f t="shared" si="6"/>
        <v>3.3719999999999999</v>
      </c>
      <c r="AA347" s="11">
        <f t="shared" si="6"/>
        <v>166.20200000000003</v>
      </c>
      <c r="AB347" s="11">
        <f t="shared" si="6"/>
        <v>-0.51500000000000001</v>
      </c>
      <c r="AC347" s="11">
        <f t="shared" si="6"/>
        <v>1306.76</v>
      </c>
      <c r="AD347" s="11">
        <f t="shared" si="6"/>
        <v>-2.0430000000000001</v>
      </c>
      <c r="AE347" s="11">
        <f t="shared" si="6"/>
        <v>973.94900000000007</v>
      </c>
      <c r="AF347" s="11">
        <f t="shared" si="6"/>
        <v>4368.95</v>
      </c>
      <c r="AG347" s="11">
        <f t="shared" si="6"/>
        <v>0</v>
      </c>
      <c r="AH347" s="11">
        <f t="shared" si="6"/>
        <v>-0.23300000000000001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150961.79499999998</v>
      </c>
      <c r="F349">
        <f>SUM(F342:F348)</f>
        <v>57816.053999999996</v>
      </c>
      <c r="G349">
        <f>SUM(G342:G348)</f>
        <v>45078.576000000008</v>
      </c>
      <c r="H349">
        <f>SUM(H342:H348)</f>
        <v>35095.089</v>
      </c>
      <c r="I349">
        <f t="shared" ref="I349:AH349" si="7">SUM(I342:I348)</f>
        <v>30875.193000000003</v>
      </c>
      <c r="J349">
        <f t="shared" si="7"/>
        <v>20852.050999999999</v>
      </c>
      <c r="K349">
        <f t="shared" si="7"/>
        <v>5720.4989999999998</v>
      </c>
      <c r="L349">
        <f t="shared" si="7"/>
        <v>186917.25199999998</v>
      </c>
      <c r="M349">
        <f t="shared" si="7"/>
        <v>66905.37</v>
      </c>
      <c r="N349">
        <f t="shared" si="7"/>
        <v>49552.873999999996</v>
      </c>
      <c r="O349">
        <f t="shared" si="7"/>
        <v>60304.313000000002</v>
      </c>
      <c r="P349">
        <f t="shared" si="7"/>
        <v>1430.2929999999999</v>
      </c>
      <c r="Q349">
        <f t="shared" si="7"/>
        <v>9566.3970000000008</v>
      </c>
      <c r="R349">
        <f t="shared" si="7"/>
        <v>6188.0339999999997</v>
      </c>
      <c r="S349">
        <f>SUM(S342:S348)</f>
        <v>6639.7360000000008</v>
      </c>
      <c r="T349">
        <f t="shared" si="7"/>
        <v>31241.196</v>
      </c>
      <c r="U349">
        <f t="shared" si="7"/>
        <v>31955.903999999999</v>
      </c>
      <c r="V349">
        <f t="shared" si="7"/>
        <v>18056.054</v>
      </c>
      <c r="W349">
        <f t="shared" si="7"/>
        <v>12920.834999999999</v>
      </c>
      <c r="X349">
        <f>SUM(X342:X348)</f>
        <v>6392.0730000000003</v>
      </c>
      <c r="Y349">
        <f t="shared" si="7"/>
        <v>274932.45500000002</v>
      </c>
      <c r="Z349">
        <f t="shared" si="7"/>
        <v>20454.763000000003</v>
      </c>
      <c r="AA349">
        <f t="shared" si="7"/>
        <v>8666.3809999999994</v>
      </c>
      <c r="AB349">
        <f t="shared" si="7"/>
        <v>16197.306</v>
      </c>
      <c r="AC349">
        <f t="shared" si="7"/>
        <v>37235.615000000005</v>
      </c>
      <c r="AD349">
        <f t="shared" si="7"/>
        <v>5539.1039999999994</v>
      </c>
      <c r="AE349">
        <f t="shared" si="7"/>
        <v>184987.00100000002</v>
      </c>
      <c r="AF349">
        <f t="shared" si="7"/>
        <v>144382.96400000004</v>
      </c>
      <c r="AG349">
        <f t="shared" si="7"/>
        <v>0</v>
      </c>
      <c r="AH349">
        <f t="shared" si="7"/>
        <v>376.20099999999996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150961.79499999998</v>
      </c>
      <c r="F351" s="9">
        <f>F349-F337</f>
        <v>57816.053999999996</v>
      </c>
      <c r="G351" s="9">
        <f>G349-G337</f>
        <v>45078.576000000008</v>
      </c>
      <c r="H351" s="9">
        <f>H349-H337</f>
        <v>35095.089</v>
      </c>
      <c r="I351" s="9">
        <f t="shared" ref="I351:AH351" si="8">I349-I337</f>
        <v>30875.193000000003</v>
      </c>
      <c r="J351" s="9">
        <f t="shared" si="8"/>
        <v>20852.050999999999</v>
      </c>
      <c r="K351" s="9">
        <f t="shared" si="8"/>
        <v>5720.4989999999998</v>
      </c>
      <c r="L351" s="9">
        <f t="shared" si="8"/>
        <v>186917.25199999998</v>
      </c>
      <c r="M351" s="9">
        <f t="shared" si="8"/>
        <v>66905.37</v>
      </c>
      <c r="N351" s="9">
        <f t="shared" si="8"/>
        <v>49552.873999999996</v>
      </c>
      <c r="O351" s="9">
        <f t="shared" si="8"/>
        <v>60304.313000000002</v>
      </c>
      <c r="P351" s="9">
        <f t="shared" si="8"/>
        <v>1430.2929999999999</v>
      </c>
      <c r="Q351" s="9">
        <f t="shared" si="8"/>
        <v>9566.3970000000008</v>
      </c>
      <c r="R351" s="9">
        <f t="shared" si="8"/>
        <v>6188.0339999999997</v>
      </c>
      <c r="S351" s="9">
        <f>S349-S337</f>
        <v>6639.7360000000008</v>
      </c>
      <c r="T351" s="9">
        <f t="shared" si="8"/>
        <v>31241.196</v>
      </c>
      <c r="U351" s="9">
        <f t="shared" si="8"/>
        <v>31955.903999999999</v>
      </c>
      <c r="V351" s="9">
        <f t="shared" si="8"/>
        <v>18056.054</v>
      </c>
      <c r="W351" s="9">
        <f t="shared" si="8"/>
        <v>12920.834999999999</v>
      </c>
      <c r="X351" s="9">
        <f>X349-X337</f>
        <v>6392.0730000000003</v>
      </c>
      <c r="Y351" s="9">
        <f t="shared" si="8"/>
        <v>274932.45500000002</v>
      </c>
      <c r="Z351" s="9">
        <f t="shared" si="8"/>
        <v>20454.763000000003</v>
      </c>
      <c r="AA351" s="9">
        <f t="shared" si="8"/>
        <v>8666.3809999999994</v>
      </c>
      <c r="AB351" s="9">
        <f t="shared" si="8"/>
        <v>16197.306</v>
      </c>
      <c r="AC351" s="9">
        <f t="shared" si="8"/>
        <v>37235.615000000005</v>
      </c>
      <c r="AD351" s="9">
        <f t="shared" si="8"/>
        <v>5539.1039999999994</v>
      </c>
      <c r="AE351" s="9">
        <f t="shared" si="8"/>
        <v>184987.00100000002</v>
      </c>
      <c r="AF351" s="9">
        <f t="shared" si="8"/>
        <v>144382.96400000004</v>
      </c>
      <c r="AG351" s="9">
        <f t="shared" si="8"/>
        <v>0</v>
      </c>
      <c r="AH351" s="9">
        <f t="shared" si="8"/>
        <v>376.20099999999996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3.5548861882571023E-3</v>
      </c>
      <c r="F353" s="13">
        <f>F342/F349</f>
        <v>1.1077546039375155E-2</v>
      </c>
      <c r="G353" s="13">
        <f>G342/G349</f>
        <v>-1.046838746636539E-4</v>
      </c>
      <c r="H353" s="13">
        <f>H342/H349</f>
        <v>5.3806958574745311E-3</v>
      </c>
      <c r="I353" s="13">
        <f t="shared" ref="I353:AH353" si="10">I342/I349</f>
        <v>1.1618453688694351E-2</v>
      </c>
      <c r="J353" s="13">
        <f t="shared" si="10"/>
        <v>3.6801032186234338E-2</v>
      </c>
      <c r="K353" s="13">
        <f t="shared" si="10"/>
        <v>3.523835945081015E-2</v>
      </c>
      <c r="L353" s="13">
        <f t="shared" si="10"/>
        <v>7.5850462428155123E-3</v>
      </c>
      <c r="M353" s="13">
        <f t="shared" si="10"/>
        <v>5.5072261015819812E-3</v>
      </c>
      <c r="N353" s="13">
        <f t="shared" si="10"/>
        <v>-7.9258773164196303E-4</v>
      </c>
      <c r="O353" s="13">
        <f t="shared" si="10"/>
        <v>2.580992838770918E-3</v>
      </c>
      <c r="P353" s="13">
        <f t="shared" si="10"/>
        <v>1.7332113070538696E-2</v>
      </c>
      <c r="Q353" s="13">
        <f t="shared" si="10"/>
        <v>3.9378984585314615E-2</v>
      </c>
      <c r="R353" s="13">
        <f t="shared" si="10"/>
        <v>8.7129450161392129E-3</v>
      </c>
      <c r="S353" s="13">
        <f>S342/S349</f>
        <v>4.7581861688476765E-2</v>
      </c>
      <c r="T353" s="13">
        <f t="shared" si="10"/>
        <v>2.7325586382800453E-2</v>
      </c>
      <c r="U353" s="13">
        <f t="shared" si="10"/>
        <v>1.5018195072810332E-2</v>
      </c>
      <c r="V353" s="13">
        <f t="shared" si="10"/>
        <v>2.0041200585687216E-2</v>
      </c>
      <c r="W353" s="13">
        <f t="shared" si="10"/>
        <v>5.4094027204898143E-2</v>
      </c>
      <c r="X353" s="13">
        <f>X342/X349</f>
        <v>3.8338892562710093E-2</v>
      </c>
      <c r="Y353" s="13">
        <f t="shared" si="10"/>
        <v>5.8585284156430349E-2</v>
      </c>
      <c r="Z353" s="13">
        <f t="shared" si="10"/>
        <v>1.893236308824502E-2</v>
      </c>
      <c r="AA353" s="13">
        <f t="shared" si="10"/>
        <v>5.0396238060616085E-2</v>
      </c>
      <c r="AB353" s="13">
        <f t="shared" si="10"/>
        <v>5.0986688774046746E-2</v>
      </c>
      <c r="AC353" s="13">
        <f t="shared" si="10"/>
        <v>5.7392445377899622E-2</v>
      </c>
      <c r="AD353" s="13">
        <f t="shared" si="10"/>
        <v>5.6308745963246044E-3</v>
      </c>
      <c r="AE353" s="13">
        <f t="shared" si="10"/>
        <v>7.9381631793684779E-2</v>
      </c>
      <c r="AF353" s="13">
        <f t="shared" si="10"/>
        <v>3.6384264836120131E-2</v>
      </c>
      <c r="AG353" s="13">
        <v>0</v>
      </c>
      <c r="AH353" s="13">
        <f t="shared" si="10"/>
        <v>6.0866398547584938E-2</v>
      </c>
    </row>
    <row r="354" spans="1:34" x14ac:dyDescent="0.2">
      <c r="A354" t="s">
        <v>610</v>
      </c>
      <c r="E354" s="13">
        <f>E343/E349</f>
        <v>0.46071793197742517</v>
      </c>
      <c r="F354" s="13">
        <f>F343/F349</f>
        <v>0</v>
      </c>
      <c r="G354" s="13">
        <f>G343/G349</f>
        <v>0</v>
      </c>
      <c r="H354" s="13">
        <f>H343/H349</f>
        <v>0.26175206451250199</v>
      </c>
      <c r="I354" s="13">
        <f t="shared" ref="I354:AH354" si="11">I343/I349</f>
        <v>0.98817885931919514</v>
      </c>
      <c r="J354" s="13">
        <f t="shared" si="11"/>
        <v>0.3302499116273982</v>
      </c>
      <c r="K354" s="13">
        <f t="shared" si="11"/>
        <v>0.16971683763951362</v>
      </c>
      <c r="L354" s="13">
        <f t="shared" si="11"/>
        <v>0.45127045308797936</v>
      </c>
      <c r="M354" s="13">
        <f t="shared" si="11"/>
        <v>0</v>
      </c>
      <c r="N354" s="13">
        <f t="shared" si="11"/>
        <v>0</v>
      </c>
      <c r="O354" s="13">
        <f t="shared" si="11"/>
        <v>0.906837144467594</v>
      </c>
      <c r="P354" s="13">
        <f t="shared" si="11"/>
        <v>0.37636973683014602</v>
      </c>
      <c r="Q354" s="13">
        <f t="shared" si="11"/>
        <v>0.39437595993559532</v>
      </c>
      <c r="R354" s="13">
        <f t="shared" si="11"/>
        <v>0.1717406530086939</v>
      </c>
      <c r="S354" s="13">
        <f>S343/S349</f>
        <v>0.24967619194498092</v>
      </c>
      <c r="T354" s="13">
        <f t="shared" si="11"/>
        <v>0.26010982422055801</v>
      </c>
      <c r="U354" s="13">
        <f t="shared" si="11"/>
        <v>0.42089608856003574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0.42831729706119998</v>
      </c>
      <c r="Z354" s="13">
        <f t="shared" si="11"/>
        <v>0</v>
      </c>
      <c r="AA354" s="13">
        <f t="shared" si="11"/>
        <v>0.25119735677441368</v>
      </c>
      <c r="AB354" s="13">
        <f t="shared" si="11"/>
        <v>0</v>
      </c>
      <c r="AC354" s="13">
        <f t="shared" si="11"/>
        <v>0.49904557773518704</v>
      </c>
      <c r="AD354" s="13">
        <f t="shared" si="11"/>
        <v>0</v>
      </c>
      <c r="AE354" s="13">
        <f t="shared" si="11"/>
        <v>0.3057638898638072</v>
      </c>
      <c r="AF354" s="13">
        <f t="shared" si="11"/>
        <v>0.27807529287180993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0.31565179123631909</v>
      </c>
      <c r="F355" s="13">
        <f>F344/F349</f>
        <v>0</v>
      </c>
      <c r="G355" s="13">
        <f>G344/G349</f>
        <v>0</v>
      </c>
      <c r="H355" s="13">
        <f>H344/H349</f>
        <v>0.24446471698647068</v>
      </c>
      <c r="I355" s="13">
        <f t="shared" ref="I355:AH355" si="12">I344/I349</f>
        <v>0</v>
      </c>
      <c r="J355" s="13">
        <f t="shared" si="12"/>
        <v>0.36106414663957997</v>
      </c>
      <c r="K355" s="13">
        <f t="shared" si="12"/>
        <v>0.24964080930702023</v>
      </c>
      <c r="L355" s="13">
        <f t="shared" si="12"/>
        <v>0.31871306346832018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0.24536511050533005</v>
      </c>
      <c r="Q355" s="13">
        <f t="shared" si="12"/>
        <v>0.28785633713507813</v>
      </c>
      <c r="R355" s="13">
        <f t="shared" si="12"/>
        <v>0.20481189986997483</v>
      </c>
      <c r="S355" s="13">
        <f>S344/S349</f>
        <v>0.217777785140855</v>
      </c>
      <c r="T355" s="13">
        <f t="shared" si="12"/>
        <v>0.17396152183162256</v>
      </c>
      <c r="U355" s="13">
        <f t="shared" si="12"/>
        <v>0.3270692326525953</v>
      </c>
      <c r="V355" s="13">
        <f t="shared" si="12"/>
        <v>0</v>
      </c>
      <c r="W355" s="13">
        <f t="shared" si="12"/>
        <v>0</v>
      </c>
      <c r="X355" s="13">
        <f>X344/X349</f>
        <v>0.5138907205846992</v>
      </c>
      <c r="Y355" s="13">
        <f t="shared" si="12"/>
        <v>0.34505623572160654</v>
      </c>
      <c r="Z355" s="13">
        <f t="shared" si="12"/>
        <v>0</v>
      </c>
      <c r="AA355" s="13">
        <f t="shared" si="12"/>
        <v>0.22359794705540872</v>
      </c>
      <c r="AB355" s="13">
        <f t="shared" si="12"/>
        <v>0</v>
      </c>
      <c r="AC355" s="13">
        <f t="shared" si="12"/>
        <v>0.30949799002916961</v>
      </c>
      <c r="AD355" s="13">
        <f t="shared" si="12"/>
        <v>0</v>
      </c>
      <c r="AE355" s="13">
        <f t="shared" si="12"/>
        <v>0.24413294315744918</v>
      </c>
      <c r="AF355" s="13">
        <f t="shared" si="12"/>
        <v>0.21293284296338444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9.7136060153497794E-2</v>
      </c>
      <c r="F356" s="13">
        <f>F345/F349</f>
        <v>0.98934851209319818</v>
      </c>
      <c r="G356" s="13">
        <f>G345/G349</f>
        <v>1.0006583837075953</v>
      </c>
      <c r="H356" s="13">
        <f>H345/H349</f>
        <v>0.46319779955537371</v>
      </c>
      <c r="I356" s="13">
        <f t="shared" ref="I356:AH356" si="13">I345/I349</f>
        <v>0</v>
      </c>
      <c r="J356" s="13">
        <f t="shared" si="13"/>
        <v>0.2445632326527496</v>
      </c>
      <c r="K356" s="13">
        <f t="shared" si="13"/>
        <v>0.51405445573891373</v>
      </c>
      <c r="L356" s="13">
        <f t="shared" si="13"/>
        <v>9.0120862679920005E-2</v>
      </c>
      <c r="M356" s="13">
        <f t="shared" si="13"/>
        <v>0.99506251889795994</v>
      </c>
      <c r="N356" s="13">
        <f t="shared" si="13"/>
        <v>1.0014562021165514</v>
      </c>
      <c r="O356" s="13">
        <f t="shared" si="13"/>
        <v>0</v>
      </c>
      <c r="P356" s="13">
        <f t="shared" si="13"/>
        <v>0.2172771592953332</v>
      </c>
      <c r="Q356" s="13">
        <f t="shared" si="13"/>
        <v>0.14601265241239728</v>
      </c>
      <c r="R356" s="13">
        <f t="shared" si="13"/>
        <v>0.49588140595219743</v>
      </c>
      <c r="S356" s="13">
        <f>S345/S349</f>
        <v>0.48353036927974236</v>
      </c>
      <c r="T356" s="13">
        <f t="shared" si="13"/>
        <v>0.44173580934609546</v>
      </c>
      <c r="U356" s="13">
        <f t="shared" si="13"/>
        <v>0.149002043566034</v>
      </c>
      <c r="V356" s="13">
        <f t="shared" si="13"/>
        <v>0.9805137933238347</v>
      </c>
      <c r="W356" s="13">
        <f t="shared" si="13"/>
        <v>0.94672766891613425</v>
      </c>
      <c r="X356" s="13">
        <f>X345/X349</f>
        <v>0.44805871272120951</v>
      </c>
      <c r="Y356" s="13">
        <f t="shared" si="13"/>
        <v>0.14715421647837101</v>
      </c>
      <c r="Z356" s="13">
        <f t="shared" si="13"/>
        <v>0.98090278533170971</v>
      </c>
      <c r="AA356" s="13">
        <f t="shared" si="13"/>
        <v>0.45563067213407765</v>
      </c>
      <c r="AB356" s="13">
        <f t="shared" si="13"/>
        <v>0.94904510663686914</v>
      </c>
      <c r="AC356" s="13">
        <f t="shared" si="13"/>
        <v>9.8969628942613116E-2</v>
      </c>
      <c r="AD356" s="13">
        <f t="shared" si="13"/>
        <v>0.99473795761913841</v>
      </c>
      <c r="AE356" s="13">
        <f t="shared" si="13"/>
        <v>0.36545657605422771</v>
      </c>
      <c r="AF356" s="13">
        <f t="shared" si="13"/>
        <v>0.44057184613553152</v>
      </c>
      <c r="AG356" s="13">
        <v>0</v>
      </c>
      <c r="AH356" s="13">
        <f t="shared" si="13"/>
        <v>0.93975295121490898</v>
      </c>
    </row>
    <row r="357" spans="1:34" x14ac:dyDescent="0.2">
      <c r="A357" t="s">
        <v>613</v>
      </c>
      <c r="E357" s="13">
        <f>E346/E349</f>
        <v>8.1783447262269243E-2</v>
      </c>
      <c r="F357" s="13">
        <f>F346/F349</f>
        <v>0</v>
      </c>
      <c r="G357" s="13">
        <f>G346/G349</f>
        <v>0</v>
      </c>
      <c r="H357" s="13">
        <f>H346/H349</f>
        <v>0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8.9808210961714777E-2</v>
      </c>
      <c r="M357" s="13">
        <f t="shared" si="14"/>
        <v>0</v>
      </c>
      <c r="N357" s="13">
        <f t="shared" si="14"/>
        <v>0</v>
      </c>
      <c r="O357" s="13">
        <f t="shared" si="14"/>
        <v>9.033688850746048E-2</v>
      </c>
      <c r="P357" s="13">
        <f t="shared" si="14"/>
        <v>0.12042148007436239</v>
      </c>
      <c r="Q357" s="13">
        <f t="shared" si="14"/>
        <v>8.6490765541091377E-2</v>
      </c>
      <c r="R357" s="13">
        <f t="shared" si="14"/>
        <v>8.2581640630933831E-2</v>
      </c>
      <c r="S357" s="13">
        <f>S346/S349</f>
        <v>0</v>
      </c>
      <c r="T357" s="13">
        <f t="shared" si="14"/>
        <v>7.631125901838072E-2</v>
      </c>
      <c r="U357" s="13">
        <f t="shared" si="14"/>
        <v>7.1268770866253703E-2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1.7762968212787203E-3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4.1155883182231637E-2</v>
      </c>
      <c r="F358" s="13">
        <f>F347/F349</f>
        <v>-4.2605813257335067E-4</v>
      </c>
      <c r="G358" s="13">
        <f>G347/G349</f>
        <v>-5.5369983293172343E-4</v>
      </c>
      <c r="H358" s="13">
        <f>H347/H349</f>
        <v>2.5204723088179091E-2</v>
      </c>
      <c r="I358" s="13">
        <f t="shared" ref="I358:AH358" si="15">I347/I349</f>
        <v>2.026869921104623E-4</v>
      </c>
      <c r="J358" s="13">
        <f t="shared" si="15"/>
        <v>2.7321676894037906E-2</v>
      </c>
      <c r="K358" s="13">
        <f t="shared" si="15"/>
        <v>3.1349537863742304E-2</v>
      </c>
      <c r="L358" s="13">
        <f t="shared" si="15"/>
        <v>4.2502363559250272E-2</v>
      </c>
      <c r="M358" s="13">
        <f t="shared" si="15"/>
        <v>-5.697449995418903E-4</v>
      </c>
      <c r="N358" s="13">
        <f t="shared" si="15"/>
        <v>-6.6361438490933952E-4</v>
      </c>
      <c r="O358" s="13">
        <f t="shared" si="15"/>
        <v>2.4497418617471021E-4</v>
      </c>
      <c r="P358" s="13">
        <f t="shared" si="15"/>
        <v>2.3234400224289711E-2</v>
      </c>
      <c r="Q358" s="13">
        <f t="shared" si="15"/>
        <v>4.5885300390523194E-2</v>
      </c>
      <c r="R358" s="13">
        <f t="shared" si="15"/>
        <v>3.6271455522060805E-2</v>
      </c>
      <c r="S358" s="13">
        <f>S347/S349</f>
        <v>1.4337919459448383E-3</v>
      </c>
      <c r="T358" s="13">
        <f t="shared" si="15"/>
        <v>2.0555999200542768E-2</v>
      </c>
      <c r="U358" s="13">
        <f t="shared" si="15"/>
        <v>1.6745669282270968E-2</v>
      </c>
      <c r="V358" s="13">
        <f t="shared" si="15"/>
        <v>-5.5499390952198089E-4</v>
      </c>
      <c r="W358" s="13">
        <f t="shared" si="15"/>
        <v>-8.2169612103242563E-4</v>
      </c>
      <c r="X358" s="13">
        <f>X347/X349</f>
        <v>-2.883258686188346E-4</v>
      </c>
      <c r="Y358" s="13">
        <f t="shared" si="15"/>
        <v>2.0886966582392027E-2</v>
      </c>
      <c r="Z358" s="13">
        <f t="shared" si="15"/>
        <v>1.6485158004519532E-4</v>
      </c>
      <c r="AA358" s="13">
        <f t="shared" si="15"/>
        <v>1.9177785975483887E-2</v>
      </c>
      <c r="AB358" s="13">
        <f t="shared" si="15"/>
        <v>-3.1795410915864652E-5</v>
      </c>
      <c r="AC358" s="13">
        <f t="shared" si="15"/>
        <v>3.5094357915130443E-2</v>
      </c>
      <c r="AD358" s="13">
        <f t="shared" si="15"/>
        <v>-3.6883221546300636E-4</v>
      </c>
      <c r="AE358" s="13">
        <f t="shared" si="15"/>
        <v>5.2649591308310357E-3</v>
      </c>
      <c r="AF358" s="13">
        <f t="shared" si="15"/>
        <v>3.0259456371875E-2</v>
      </c>
      <c r="AG358" s="13">
        <v>0</v>
      </c>
      <c r="AH358" s="13">
        <f t="shared" si="15"/>
        <v>-6.1934976249398597E-4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2021-08-17T06:59:17Z</dcterms:created>
  <dcterms:modified xsi:type="dcterms:W3CDTF">2021-08-17T07:30:23Z</dcterms:modified>
</cp:coreProperties>
</file>