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654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M353" i="1" l="1"/>
  <c r="AC353" i="1"/>
  <c r="I354" i="1"/>
  <c r="I355" i="1"/>
  <c r="M355" i="1"/>
  <c r="Y355" i="1"/>
  <c r="AC355" i="1"/>
  <c r="I356" i="1"/>
  <c r="M356" i="1"/>
  <c r="Y356" i="1"/>
  <c r="AC356" i="1"/>
  <c r="I357" i="1"/>
  <c r="M357" i="1"/>
  <c r="Y357" i="1"/>
  <c r="AC357" i="1"/>
  <c r="I358" i="1"/>
  <c r="M358" i="1"/>
  <c r="Y358" i="1"/>
  <c r="AC358" i="1"/>
  <c r="J353" i="1"/>
  <c r="N353" i="1"/>
  <c r="Z353" i="1"/>
  <c r="AD353" i="1"/>
  <c r="J354" i="1"/>
  <c r="N354" i="1"/>
  <c r="Z354" i="1"/>
  <c r="AD354" i="1"/>
  <c r="J355" i="1"/>
  <c r="N355" i="1"/>
  <c r="Z355" i="1"/>
  <c r="AD355" i="1"/>
  <c r="J356" i="1"/>
  <c r="N356" i="1"/>
  <c r="Z356" i="1"/>
  <c r="AD356" i="1"/>
  <c r="J357" i="1"/>
  <c r="N357" i="1"/>
  <c r="Z357" i="1"/>
  <c r="AD357" i="1"/>
  <c r="J358" i="1"/>
  <c r="N358" i="1"/>
  <c r="Z358" i="1"/>
  <c r="AD358" i="1"/>
  <c r="K353" i="1"/>
  <c r="O356" i="1"/>
  <c r="AC354" i="1"/>
  <c r="AA353" i="1"/>
  <c r="AE353" i="1"/>
  <c r="AA354" i="1"/>
  <c r="O355" i="1"/>
  <c r="K356" i="1"/>
  <c r="AA356" i="1"/>
  <c r="O357" i="1"/>
  <c r="AE357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T358" i="1" l="1"/>
  <c r="T357" i="1"/>
  <c r="T356" i="1"/>
  <c r="T355" i="1"/>
  <c r="T354" i="1"/>
  <c r="T353" i="1"/>
  <c r="S358" i="1"/>
  <c r="AI355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AE358" i="1"/>
  <c r="O358" i="1"/>
  <c r="AA357" i="1"/>
  <c r="K357" i="1"/>
  <c r="W356" i="1"/>
  <c r="AE355" i="1"/>
  <c r="G355" i="1"/>
  <c r="K354" i="1"/>
  <c r="S353" i="1"/>
  <c r="K358" i="1"/>
  <c r="W355" i="1"/>
  <c r="O354" i="1"/>
  <c r="Y354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U358" i="1"/>
  <c r="E358" i="1"/>
  <c r="U357" i="1"/>
  <c r="E357" i="1"/>
  <c r="U356" i="1"/>
  <c r="E356" i="1"/>
  <c r="U355" i="1"/>
  <c r="E355" i="1"/>
  <c r="M354" i="1"/>
  <c r="Y353" i="1"/>
  <c r="I353" i="1"/>
  <c r="AJ358" i="1"/>
  <c r="AJ357" i="1"/>
  <c r="AJ356" i="1"/>
  <c r="AJ355" i="1"/>
  <c r="AJ354" i="1"/>
  <c r="AJ353" i="1"/>
  <c r="AI358" i="1"/>
  <c r="G356" i="1"/>
  <c r="S354" i="1"/>
  <c r="W354" i="1"/>
  <c r="Q354" i="1"/>
  <c r="AB358" i="1"/>
  <c r="L358" i="1"/>
  <c r="AB357" i="1"/>
  <c r="L357" i="1"/>
  <c r="AB356" i="1"/>
  <c r="L356" i="1"/>
  <c r="AB355" i="1"/>
  <c r="L355" i="1"/>
  <c r="AB354" i="1"/>
  <c r="L354" i="1"/>
  <c r="AB353" i="1"/>
  <c r="L353" i="1"/>
  <c r="AA358" i="1"/>
  <c r="G358" i="1"/>
  <c r="W357" i="1"/>
  <c r="G357" i="1"/>
  <c r="S356" i="1"/>
  <c r="AA355" i="1"/>
  <c r="AE354" i="1"/>
  <c r="G354" i="1"/>
  <c r="O353" i="1"/>
  <c r="AE356" i="1"/>
  <c r="K355" i="1"/>
  <c r="AI353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AG358" i="1"/>
  <c r="Q358" i="1"/>
  <c r="AG357" i="1"/>
  <c r="Q357" i="1"/>
  <c r="AG356" i="1"/>
  <c r="Q356" i="1"/>
  <c r="AG355" i="1"/>
  <c r="Q355" i="1"/>
  <c r="AG354" i="1"/>
  <c r="E354" i="1"/>
  <c r="U353" i="1"/>
  <c r="E353" i="1"/>
  <c r="X358" i="1"/>
  <c r="H358" i="1"/>
  <c r="X357" i="1"/>
  <c r="H357" i="1"/>
  <c r="X356" i="1"/>
  <c r="H356" i="1"/>
  <c r="X355" i="1"/>
  <c r="H355" i="1"/>
  <c r="X354" i="1"/>
  <c r="H354" i="1"/>
  <c r="X353" i="1"/>
  <c r="H353" i="1"/>
  <c r="W358" i="1"/>
  <c r="AI357" i="1"/>
  <c r="S357" i="1"/>
  <c r="AI356" i="1"/>
  <c r="S355" i="1"/>
  <c r="G353" i="1"/>
  <c r="AI354" i="1"/>
  <c r="W353" i="1"/>
  <c r="U354" i="1"/>
  <c r="Q353" i="1"/>
  <c r="AG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<sst xmlns="http://schemas.openxmlformats.org/spreadsheetml/2006/main" count="712" uniqueCount="644">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</sst>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15789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0"/>
      <sheetName val="גיליון112"/>
      <sheetName val="גיליון114"/>
      <sheetName val="גיליון116"/>
      <sheetName val="גיליון118"/>
      <sheetName val="גיליון120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workbookViewId="0">
      <selection activeCell="H11" sqref="H11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45108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1825.1959999999999</v>
      </c>
      <c r="F5">
        <v>4622.8</v>
      </c>
      <c r="G5">
        <v>1189.183</v>
      </c>
      <c r="H5">
        <v>2857.6390000000001</v>
      </c>
      <c r="I5">
        <v>511.63400000000001</v>
      </c>
      <c r="J5">
        <v>587.22500000000002</v>
      </c>
      <c r="K5">
        <v>400.72800000000001</v>
      </c>
      <c r="L5">
        <v>4371.6090000000004</v>
      </c>
      <c r="M5">
        <v>8999.4</v>
      </c>
      <c r="N5">
        <v>1074.6010000000001</v>
      </c>
      <c r="O5">
        <v>810.28499999999997</v>
      </c>
      <c r="P5">
        <v>1028.809</v>
      </c>
      <c r="Q5">
        <v>137.03200000000001</v>
      </c>
      <c r="R5">
        <v>99.816000000000003</v>
      </c>
      <c r="S5">
        <v>2548.1709999999998</v>
      </c>
      <c r="T5">
        <v>1425.2149999999999</v>
      </c>
      <c r="U5">
        <v>934.346</v>
      </c>
      <c r="V5">
        <v>4557.6210000000001</v>
      </c>
      <c r="W5">
        <v>3145.855</v>
      </c>
      <c r="X5">
        <v>278.096</v>
      </c>
      <c r="Y5">
        <v>11607.11</v>
      </c>
      <c r="Z5">
        <v>3504.6410000000001</v>
      </c>
      <c r="AA5">
        <v>289.01600000000002</v>
      </c>
      <c r="AB5">
        <v>1574.0419999999999</v>
      </c>
      <c r="AC5">
        <v>335.85500000000002</v>
      </c>
      <c r="AD5">
        <v>231.93100000000001</v>
      </c>
      <c r="AE5">
        <v>5646.049</v>
      </c>
      <c r="AF5">
        <v>2446.473</v>
      </c>
      <c r="AG5">
        <v>0</v>
      </c>
      <c r="AH5">
        <v>0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145.25800000000001</v>
      </c>
      <c r="F6">
        <v>2842.2220000000002</v>
      </c>
      <c r="G6">
        <v>116.22</v>
      </c>
      <c r="H6">
        <v>1119.6769999999999</v>
      </c>
      <c r="I6">
        <v>11.946999999999999</v>
      </c>
      <c r="J6">
        <v>491.97699999999998</v>
      </c>
      <c r="K6">
        <v>213.86699999999999</v>
      </c>
      <c r="L6">
        <v>1371.818</v>
      </c>
      <c r="M6">
        <v>7969.7179999999998</v>
      </c>
      <c r="N6">
        <v>145.55199999999999</v>
      </c>
      <c r="O6">
        <v>7.9640000000000004</v>
      </c>
      <c r="P6">
        <v>489.21899999999999</v>
      </c>
      <c r="Q6">
        <v>29.978000000000002</v>
      </c>
      <c r="R6">
        <v>167.959</v>
      </c>
      <c r="S6">
        <v>372.76400000000001</v>
      </c>
      <c r="T6">
        <v>1467.6869999999999</v>
      </c>
      <c r="U6">
        <v>613.08600000000001</v>
      </c>
      <c r="V6">
        <v>305.54700000000003</v>
      </c>
      <c r="W6">
        <v>2962.3809999999999</v>
      </c>
      <c r="X6">
        <v>34.816000000000003</v>
      </c>
      <c r="Y6">
        <v>3234.8589999999999</v>
      </c>
      <c r="Z6">
        <v>206.09200000000001</v>
      </c>
      <c r="AA6">
        <v>78.435000000000002</v>
      </c>
      <c r="AB6">
        <v>5489.4110000000001</v>
      </c>
      <c r="AC6">
        <v>11.617000000000001</v>
      </c>
      <c r="AD6">
        <v>63.365000000000002</v>
      </c>
      <c r="AE6">
        <v>1660.895</v>
      </c>
      <c r="AF6">
        <v>2133.384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942.41499999999996</v>
      </c>
      <c r="N11">
        <v>0</v>
      </c>
      <c r="O11">
        <v>0</v>
      </c>
      <c r="P11">
        <v>0</v>
      </c>
      <c r="Q11">
        <v>0</v>
      </c>
      <c r="R11">
        <v>0</v>
      </c>
      <c r="S11">
        <v>16.936</v>
      </c>
      <c r="T11">
        <v>0</v>
      </c>
      <c r="U11">
        <v>0</v>
      </c>
      <c r="V11">
        <v>0</v>
      </c>
      <c r="W11">
        <v>310.36700000000002</v>
      </c>
      <c r="X11">
        <v>0</v>
      </c>
      <c r="Y11">
        <v>0</v>
      </c>
      <c r="Z11">
        <v>0</v>
      </c>
      <c r="AA11">
        <v>0</v>
      </c>
      <c r="AB11">
        <v>1313.951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21697.059000000001</v>
      </c>
      <c r="F14">
        <v>0</v>
      </c>
      <c r="G14">
        <v>0</v>
      </c>
      <c r="H14">
        <v>6746.0159999999996</v>
      </c>
      <c r="I14">
        <v>10347.475</v>
      </c>
      <c r="J14">
        <v>4767.6880000000001</v>
      </c>
      <c r="K14">
        <v>1735.7049999999999</v>
      </c>
      <c r="L14">
        <v>21923.161</v>
      </c>
      <c r="M14">
        <v>0</v>
      </c>
      <c r="N14">
        <v>0</v>
      </c>
      <c r="O14">
        <v>15180.519</v>
      </c>
      <c r="P14">
        <v>4840.6570000000002</v>
      </c>
      <c r="Q14">
        <v>1635.991</v>
      </c>
      <c r="R14">
        <v>332.178</v>
      </c>
      <c r="S14">
        <v>6013.1329999999998</v>
      </c>
      <c r="T14">
        <v>4248.9520000000002</v>
      </c>
      <c r="U14">
        <v>7248.9189999999999</v>
      </c>
      <c r="V14">
        <v>0</v>
      </c>
      <c r="W14">
        <v>0</v>
      </c>
      <c r="X14">
        <v>0</v>
      </c>
      <c r="Y14">
        <v>55942.856</v>
      </c>
      <c r="Z14">
        <v>0</v>
      </c>
      <c r="AA14">
        <v>1501.1559999999999</v>
      </c>
      <c r="AB14">
        <v>0</v>
      </c>
      <c r="AC14">
        <v>3343.0459999999998</v>
      </c>
      <c r="AD14">
        <v>0</v>
      </c>
      <c r="AE14">
        <v>34499.866000000002</v>
      </c>
      <c r="AF14">
        <v>13746.028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26284.154999999999</v>
      </c>
      <c r="F16">
        <v>0</v>
      </c>
      <c r="G16">
        <v>0</v>
      </c>
      <c r="H16">
        <v>5327.7139999999999</v>
      </c>
      <c r="I16">
        <v>10127.797</v>
      </c>
      <c r="J16">
        <v>3416.3229999999999</v>
      </c>
      <c r="K16">
        <v>1785.64</v>
      </c>
      <c r="L16">
        <v>36264.116000000002</v>
      </c>
      <c r="M16">
        <v>0</v>
      </c>
      <c r="N16">
        <v>0</v>
      </c>
      <c r="O16">
        <v>17301.16</v>
      </c>
      <c r="P16">
        <v>6886.5450000000001</v>
      </c>
      <c r="Q16">
        <v>2033.33</v>
      </c>
      <c r="R16">
        <v>390.37099999999998</v>
      </c>
      <c r="S16">
        <v>3625.2719999999999</v>
      </c>
      <c r="T16">
        <v>5512.2790000000005</v>
      </c>
      <c r="U16">
        <v>6424.1360000000004</v>
      </c>
      <c r="V16">
        <v>0</v>
      </c>
      <c r="W16">
        <v>0</v>
      </c>
      <c r="X16">
        <v>0</v>
      </c>
      <c r="Y16">
        <v>57137.731</v>
      </c>
      <c r="Z16">
        <v>0</v>
      </c>
      <c r="AA16">
        <v>731.83900000000006</v>
      </c>
      <c r="AB16">
        <v>0</v>
      </c>
      <c r="AC16">
        <v>3056.8110000000001</v>
      </c>
      <c r="AD16">
        <v>0</v>
      </c>
      <c r="AE16">
        <v>29369.302</v>
      </c>
      <c r="AF16">
        <v>14571.885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1556.16</v>
      </c>
      <c r="G18">
        <v>0</v>
      </c>
      <c r="H18">
        <v>1989.152</v>
      </c>
      <c r="I18">
        <v>0</v>
      </c>
      <c r="J18">
        <v>638.71900000000005</v>
      </c>
      <c r="K18">
        <v>766.08</v>
      </c>
      <c r="L18">
        <v>2394</v>
      </c>
      <c r="M18">
        <v>4695.9930000000004</v>
      </c>
      <c r="N18">
        <v>0</v>
      </c>
      <c r="O18">
        <v>526.67999999999995</v>
      </c>
      <c r="P18">
        <v>2105.319</v>
      </c>
      <c r="Q18">
        <v>423.88</v>
      </c>
      <c r="R18">
        <v>0</v>
      </c>
      <c r="S18">
        <v>2298.2420000000002</v>
      </c>
      <c r="T18">
        <v>972.6</v>
      </c>
      <c r="U18">
        <v>1532.16</v>
      </c>
      <c r="V18">
        <v>0</v>
      </c>
      <c r="W18">
        <v>972.6</v>
      </c>
      <c r="X18">
        <v>383.04</v>
      </c>
      <c r="Y18">
        <v>32037.629000000001</v>
      </c>
      <c r="Z18">
        <v>2220.806</v>
      </c>
      <c r="AA18">
        <v>1033.953</v>
      </c>
      <c r="AB18">
        <v>7630.9790000000003</v>
      </c>
      <c r="AC18">
        <v>430.92</v>
      </c>
      <c r="AD18">
        <v>0</v>
      </c>
      <c r="AE18">
        <v>3875.6</v>
      </c>
      <c r="AF18">
        <v>1302.635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5029.0940000000001</v>
      </c>
      <c r="F21">
        <v>0</v>
      </c>
      <c r="G21">
        <v>0</v>
      </c>
      <c r="H21">
        <v>0</v>
      </c>
      <c r="I21">
        <v>791.29100000000005</v>
      </c>
      <c r="J21">
        <v>0</v>
      </c>
      <c r="K21">
        <v>0</v>
      </c>
      <c r="L21">
        <v>3692.6909999999998</v>
      </c>
      <c r="M21">
        <v>0</v>
      </c>
      <c r="N21">
        <v>0</v>
      </c>
      <c r="O21">
        <v>527.52700000000004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15144.137000000001</v>
      </c>
      <c r="F60">
        <v>0</v>
      </c>
      <c r="G60">
        <v>0</v>
      </c>
      <c r="H60">
        <v>3367.433</v>
      </c>
      <c r="I60">
        <v>0</v>
      </c>
      <c r="J60">
        <v>2524.35</v>
      </c>
      <c r="K60">
        <v>832.05399999999997</v>
      </c>
      <c r="L60">
        <v>17151.536</v>
      </c>
      <c r="M60">
        <v>0</v>
      </c>
      <c r="N60">
        <v>0</v>
      </c>
      <c r="O60">
        <v>0</v>
      </c>
      <c r="P60">
        <v>1138.201</v>
      </c>
      <c r="Q60">
        <v>733.34400000000005</v>
      </c>
      <c r="R60">
        <v>317.416</v>
      </c>
      <c r="S60">
        <v>3608.6779999999999</v>
      </c>
      <c r="T60">
        <v>3369.1930000000002</v>
      </c>
      <c r="U60">
        <v>2156.636</v>
      </c>
      <c r="V60">
        <v>0</v>
      </c>
      <c r="W60">
        <v>0</v>
      </c>
      <c r="X60">
        <v>0</v>
      </c>
      <c r="Y60">
        <v>18305.916000000001</v>
      </c>
      <c r="Z60">
        <v>0</v>
      </c>
      <c r="AA60">
        <v>691.65800000000002</v>
      </c>
      <c r="AB60">
        <v>0</v>
      </c>
      <c r="AC60">
        <v>1113.6780000000001</v>
      </c>
      <c r="AD60">
        <v>0</v>
      </c>
      <c r="AE60">
        <v>12303.428</v>
      </c>
      <c r="AF60">
        <v>8728.6129999999994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37.073</v>
      </c>
      <c r="V61">
        <v>0</v>
      </c>
      <c r="W61">
        <v>0</v>
      </c>
      <c r="X61">
        <v>0</v>
      </c>
      <c r="Y61">
        <v>347.34699999999998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144.697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3528.7109999999998</v>
      </c>
      <c r="F62">
        <v>0</v>
      </c>
      <c r="G62">
        <v>0</v>
      </c>
      <c r="H62">
        <v>780.87699999999995</v>
      </c>
      <c r="I62">
        <v>0</v>
      </c>
      <c r="J62">
        <v>834.25300000000004</v>
      </c>
      <c r="K62">
        <v>220.21700000000001</v>
      </c>
      <c r="L62">
        <v>3855.2289999999998</v>
      </c>
      <c r="M62">
        <v>0</v>
      </c>
      <c r="N62">
        <v>0</v>
      </c>
      <c r="O62">
        <v>0</v>
      </c>
      <c r="P62">
        <v>387.536</v>
      </c>
      <c r="Q62">
        <v>287.43299999999999</v>
      </c>
      <c r="R62">
        <v>105.985</v>
      </c>
      <c r="S62">
        <v>1187.2260000000001</v>
      </c>
      <c r="T62">
        <v>1162.202</v>
      </c>
      <c r="U62">
        <v>759.81399999999996</v>
      </c>
      <c r="V62">
        <v>0</v>
      </c>
      <c r="W62">
        <v>0</v>
      </c>
      <c r="X62">
        <v>0</v>
      </c>
      <c r="Y62">
        <v>4811.0230000000001</v>
      </c>
      <c r="Z62">
        <v>0</v>
      </c>
      <c r="AA62">
        <v>220.24299999999999</v>
      </c>
      <c r="AB62">
        <v>0</v>
      </c>
      <c r="AC62">
        <v>400.19299999999998</v>
      </c>
      <c r="AD62">
        <v>0</v>
      </c>
      <c r="AE62">
        <v>3355.3649999999998</v>
      </c>
      <c r="AF62">
        <v>2133.1120000000001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8138.0810000000001</v>
      </c>
      <c r="F64">
        <v>0</v>
      </c>
      <c r="G64">
        <v>0</v>
      </c>
      <c r="H64">
        <v>3069.107</v>
      </c>
      <c r="I64">
        <v>0</v>
      </c>
      <c r="J64">
        <v>1946.6980000000001</v>
      </c>
      <c r="K64">
        <v>1135.0450000000001</v>
      </c>
      <c r="L64">
        <v>10975.939</v>
      </c>
      <c r="M64">
        <v>0</v>
      </c>
      <c r="N64">
        <v>0</v>
      </c>
      <c r="O64">
        <v>0</v>
      </c>
      <c r="P64">
        <v>564.71100000000001</v>
      </c>
      <c r="Q64">
        <v>601.923</v>
      </c>
      <c r="R64">
        <v>216.63300000000001</v>
      </c>
      <c r="S64">
        <v>3071.4169999999999</v>
      </c>
      <c r="T64">
        <v>2189.4850000000001</v>
      </c>
      <c r="U64">
        <v>1619.075</v>
      </c>
      <c r="V64">
        <v>0</v>
      </c>
      <c r="W64">
        <v>0</v>
      </c>
      <c r="X64">
        <v>0</v>
      </c>
      <c r="Y64">
        <v>10543.258</v>
      </c>
      <c r="Z64">
        <v>0</v>
      </c>
      <c r="AA64">
        <v>403.33800000000002</v>
      </c>
      <c r="AB64">
        <v>0</v>
      </c>
      <c r="AC64">
        <v>1032.443</v>
      </c>
      <c r="AD64">
        <v>0</v>
      </c>
      <c r="AE64">
        <v>3230.5010000000002</v>
      </c>
      <c r="AF64">
        <v>4102.5119999999997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345.23399999999998</v>
      </c>
      <c r="F65">
        <v>0</v>
      </c>
      <c r="G65">
        <v>0</v>
      </c>
      <c r="H65">
        <v>0</v>
      </c>
      <c r="I65">
        <v>0</v>
      </c>
      <c r="J65">
        <v>35.914999999999999</v>
      </c>
      <c r="K65">
        <v>6.4939999999999998</v>
      </c>
      <c r="L65">
        <v>731.49699999999996</v>
      </c>
      <c r="M65">
        <v>0</v>
      </c>
      <c r="N65">
        <v>0</v>
      </c>
      <c r="O65">
        <v>0</v>
      </c>
      <c r="P65">
        <v>0</v>
      </c>
      <c r="Q65">
        <v>20.925999999999998</v>
      </c>
      <c r="R65">
        <v>0</v>
      </c>
      <c r="S65">
        <v>0</v>
      </c>
      <c r="T65">
        <v>25.977</v>
      </c>
      <c r="U65">
        <v>22.85</v>
      </c>
      <c r="V65">
        <v>0</v>
      </c>
      <c r="W65">
        <v>0</v>
      </c>
      <c r="X65">
        <v>0</v>
      </c>
      <c r="Y65">
        <v>140.19</v>
      </c>
      <c r="Z65">
        <v>0</v>
      </c>
      <c r="AA65">
        <v>5.508</v>
      </c>
      <c r="AB65">
        <v>0</v>
      </c>
      <c r="AC65">
        <v>34.744</v>
      </c>
      <c r="AD65">
        <v>0</v>
      </c>
      <c r="AE65">
        <v>48.104999999999997</v>
      </c>
      <c r="AF65">
        <v>211.922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13507.157999999999</v>
      </c>
      <c r="F66">
        <v>0</v>
      </c>
      <c r="G66">
        <v>0</v>
      </c>
      <c r="H66">
        <v>4169.8149999999996</v>
      </c>
      <c r="I66">
        <v>0</v>
      </c>
      <c r="J66">
        <v>2105.4630000000002</v>
      </c>
      <c r="K66">
        <v>1469.248</v>
      </c>
      <c r="L66">
        <v>18022.949000000001</v>
      </c>
      <c r="M66">
        <v>0</v>
      </c>
      <c r="N66">
        <v>0</v>
      </c>
      <c r="O66">
        <v>0</v>
      </c>
      <c r="P66">
        <v>1152.376</v>
      </c>
      <c r="Q66">
        <v>875.43299999999999</v>
      </c>
      <c r="R66">
        <v>306.05200000000002</v>
      </c>
      <c r="S66">
        <v>3205.8319999999999</v>
      </c>
      <c r="T66">
        <v>2565.672</v>
      </c>
      <c r="U66">
        <v>3074.2220000000002</v>
      </c>
      <c r="V66">
        <v>0</v>
      </c>
      <c r="W66">
        <v>0</v>
      </c>
      <c r="X66">
        <v>0</v>
      </c>
      <c r="Y66">
        <v>19335.28</v>
      </c>
      <c r="Z66">
        <v>0</v>
      </c>
      <c r="AA66">
        <v>697.95600000000002</v>
      </c>
      <c r="AB66">
        <v>0</v>
      </c>
      <c r="AC66">
        <v>1897.7809999999999</v>
      </c>
      <c r="AD66">
        <v>0</v>
      </c>
      <c r="AE66">
        <v>5983.36</v>
      </c>
      <c r="AF66">
        <v>8065.4639999999999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121.04300000000001</v>
      </c>
      <c r="F69">
        <v>0</v>
      </c>
      <c r="G69">
        <v>0</v>
      </c>
      <c r="H69">
        <v>0</v>
      </c>
      <c r="I69">
        <v>0</v>
      </c>
      <c r="J69">
        <v>12.497999999999999</v>
      </c>
      <c r="K69">
        <v>2.2919999999999998</v>
      </c>
      <c r="L69">
        <v>170.923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14.618</v>
      </c>
      <c r="U69">
        <v>14.231</v>
      </c>
      <c r="V69">
        <v>0</v>
      </c>
      <c r="W69">
        <v>0</v>
      </c>
      <c r="X69">
        <v>0</v>
      </c>
      <c r="Y69">
        <v>117.191</v>
      </c>
      <c r="Z69">
        <v>0</v>
      </c>
      <c r="AA69">
        <v>3.5369999999999999</v>
      </c>
      <c r="AB69">
        <v>0</v>
      </c>
      <c r="AC69">
        <v>11.539</v>
      </c>
      <c r="AD69">
        <v>0</v>
      </c>
      <c r="AE69">
        <v>0</v>
      </c>
      <c r="AF69">
        <v>80.656999999999996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4760.6109999999999</v>
      </c>
      <c r="F70">
        <v>0</v>
      </c>
      <c r="G70">
        <v>0</v>
      </c>
      <c r="H70">
        <v>1063.896</v>
      </c>
      <c r="I70">
        <v>0</v>
      </c>
      <c r="J70">
        <v>718.71199999999999</v>
      </c>
      <c r="K70">
        <v>280.63600000000002</v>
      </c>
      <c r="L70">
        <v>3177.6</v>
      </c>
      <c r="M70">
        <v>0</v>
      </c>
      <c r="N70">
        <v>0</v>
      </c>
      <c r="O70">
        <v>0</v>
      </c>
      <c r="P70">
        <v>302.25</v>
      </c>
      <c r="Q70">
        <v>326.286</v>
      </c>
      <c r="R70">
        <v>152.21799999999999</v>
      </c>
      <c r="S70">
        <v>1306.152</v>
      </c>
      <c r="T70">
        <v>1380.077</v>
      </c>
      <c r="U70">
        <v>657.60799999999995</v>
      </c>
      <c r="V70">
        <v>0</v>
      </c>
      <c r="W70">
        <v>0</v>
      </c>
      <c r="X70">
        <v>0</v>
      </c>
      <c r="Y70">
        <v>2883.8670000000002</v>
      </c>
      <c r="Z70">
        <v>0</v>
      </c>
      <c r="AA70">
        <v>190.59</v>
      </c>
      <c r="AB70">
        <v>0</v>
      </c>
      <c r="AC70">
        <v>639.27</v>
      </c>
      <c r="AD70">
        <v>0</v>
      </c>
      <c r="AE70">
        <v>0</v>
      </c>
      <c r="AF70">
        <v>1543.144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1156.5409999999999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793.56399999999996</v>
      </c>
      <c r="F77">
        <v>0</v>
      </c>
      <c r="G77">
        <v>0</v>
      </c>
      <c r="H77">
        <v>155.87899999999999</v>
      </c>
      <c r="I77">
        <v>0</v>
      </c>
      <c r="J77">
        <v>95.653000000000006</v>
      </c>
      <c r="K77">
        <v>21.256</v>
      </c>
      <c r="L77">
        <v>995.49699999999996</v>
      </c>
      <c r="M77">
        <v>0</v>
      </c>
      <c r="N77">
        <v>0</v>
      </c>
      <c r="O77">
        <v>0</v>
      </c>
      <c r="P77">
        <v>0</v>
      </c>
      <c r="Q77">
        <v>60.225999999999999</v>
      </c>
      <c r="R77">
        <v>35.427</v>
      </c>
      <c r="S77">
        <v>0</v>
      </c>
      <c r="T77">
        <v>116.90900000000001</v>
      </c>
      <c r="U77">
        <v>113.366</v>
      </c>
      <c r="V77">
        <v>0</v>
      </c>
      <c r="W77">
        <v>0</v>
      </c>
      <c r="X77">
        <v>0</v>
      </c>
      <c r="Y77">
        <v>977.78399999999999</v>
      </c>
      <c r="Z77">
        <v>0</v>
      </c>
      <c r="AA77">
        <v>28.341999999999999</v>
      </c>
      <c r="AB77">
        <v>0</v>
      </c>
      <c r="AC77">
        <v>173.59200000000001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1179.6410000000001</v>
      </c>
      <c r="F78">
        <v>0</v>
      </c>
      <c r="G78">
        <v>0</v>
      </c>
      <c r="H78">
        <v>160.096</v>
      </c>
      <c r="I78">
        <v>0</v>
      </c>
      <c r="J78">
        <v>99.558999999999997</v>
      </c>
      <c r="K78">
        <v>19.03</v>
      </c>
      <c r="L78">
        <v>1511.21</v>
      </c>
      <c r="M78">
        <v>0</v>
      </c>
      <c r="N78">
        <v>0</v>
      </c>
      <c r="O78">
        <v>0</v>
      </c>
      <c r="P78">
        <v>0</v>
      </c>
      <c r="Q78">
        <v>59.719000000000001</v>
      </c>
      <c r="R78">
        <v>40.479999999999997</v>
      </c>
      <c r="S78">
        <v>0</v>
      </c>
      <c r="T78">
        <v>112.593</v>
      </c>
      <c r="U78">
        <v>89.222999999999999</v>
      </c>
      <c r="V78">
        <v>0</v>
      </c>
      <c r="W78">
        <v>0</v>
      </c>
      <c r="X78">
        <v>0</v>
      </c>
      <c r="Y78">
        <v>806.17</v>
      </c>
      <c r="Z78">
        <v>0</v>
      </c>
      <c r="AA78">
        <v>25.065000000000001</v>
      </c>
      <c r="AB78">
        <v>0</v>
      </c>
      <c r="AC78">
        <v>0</v>
      </c>
      <c r="AD78">
        <v>0</v>
      </c>
      <c r="AE78">
        <v>0</v>
      </c>
      <c r="AF78">
        <v>508.37799999999999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22747.537</v>
      </c>
      <c r="H102">
        <v>5677.77</v>
      </c>
      <c r="I102">
        <v>0</v>
      </c>
      <c r="J102">
        <v>2582.1170000000002</v>
      </c>
      <c r="K102">
        <v>1896.106</v>
      </c>
      <c r="L102">
        <v>649.70000000000005</v>
      </c>
      <c r="M102">
        <v>0</v>
      </c>
      <c r="N102">
        <v>29044.831999999999</v>
      </c>
      <c r="O102">
        <v>0</v>
      </c>
      <c r="P102">
        <v>2194.7159999999999</v>
      </c>
      <c r="Q102">
        <v>235.90700000000001</v>
      </c>
      <c r="R102">
        <v>499.41399999999999</v>
      </c>
      <c r="S102">
        <v>5107.8190000000004</v>
      </c>
      <c r="T102">
        <v>4759.0649999999996</v>
      </c>
      <c r="U102">
        <v>1451.095</v>
      </c>
      <c r="V102">
        <v>8548.8040000000001</v>
      </c>
      <c r="W102">
        <v>0</v>
      </c>
      <c r="X102">
        <v>0</v>
      </c>
      <c r="Y102">
        <v>19617.16</v>
      </c>
      <c r="Z102">
        <v>2706.442</v>
      </c>
      <c r="AA102">
        <v>1155.604</v>
      </c>
      <c r="AB102">
        <v>0</v>
      </c>
      <c r="AC102">
        <v>147.82499999999999</v>
      </c>
      <c r="AD102">
        <v>463.27300000000002</v>
      </c>
      <c r="AE102">
        <v>19493.363000000001</v>
      </c>
      <c r="AF102">
        <v>10253.370999999999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12877.184999999999</v>
      </c>
      <c r="H103">
        <v>2129.1669999999999</v>
      </c>
      <c r="I103">
        <v>0</v>
      </c>
      <c r="J103">
        <v>1060.2860000000001</v>
      </c>
      <c r="K103">
        <v>1397.2660000000001</v>
      </c>
      <c r="L103">
        <v>0</v>
      </c>
      <c r="M103">
        <v>0</v>
      </c>
      <c r="N103">
        <v>13422.593999999999</v>
      </c>
      <c r="O103">
        <v>0</v>
      </c>
      <c r="P103">
        <v>1041.9760000000001</v>
      </c>
      <c r="Q103">
        <v>143.71899999999999</v>
      </c>
      <c r="R103">
        <v>231.691</v>
      </c>
      <c r="S103">
        <v>2726.114</v>
      </c>
      <c r="T103">
        <v>2337.44</v>
      </c>
      <c r="U103">
        <v>346.60399999999998</v>
      </c>
      <c r="V103">
        <v>7203.54</v>
      </c>
      <c r="W103">
        <v>0</v>
      </c>
      <c r="X103">
        <v>0</v>
      </c>
      <c r="Y103">
        <v>7987.36</v>
      </c>
      <c r="Z103">
        <v>1500.742</v>
      </c>
      <c r="AA103">
        <v>419.12299999999999</v>
      </c>
      <c r="AB103">
        <v>0</v>
      </c>
      <c r="AC103">
        <v>72.308999999999997</v>
      </c>
      <c r="AD103">
        <v>329.36799999999999</v>
      </c>
      <c r="AE103">
        <v>9405.3410000000003</v>
      </c>
      <c r="AF103">
        <v>4665.5770000000002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397.01499999999999</v>
      </c>
      <c r="F104">
        <v>0</v>
      </c>
      <c r="G104">
        <v>1194.376</v>
      </c>
      <c r="H104">
        <v>1173.51</v>
      </c>
      <c r="I104">
        <v>0</v>
      </c>
      <c r="J104">
        <v>377.255</v>
      </c>
      <c r="K104">
        <v>388.68299999999999</v>
      </c>
      <c r="L104">
        <v>424.928</v>
      </c>
      <c r="M104">
        <v>0</v>
      </c>
      <c r="N104">
        <v>6181.29</v>
      </c>
      <c r="O104">
        <v>0</v>
      </c>
      <c r="P104">
        <v>393.13499999999999</v>
      </c>
      <c r="Q104">
        <v>128.41200000000001</v>
      </c>
      <c r="R104">
        <v>198.59800000000001</v>
      </c>
      <c r="S104">
        <v>1070.4480000000001</v>
      </c>
      <c r="T104">
        <v>1427.942</v>
      </c>
      <c r="U104">
        <v>328.78199999999998</v>
      </c>
      <c r="V104">
        <v>2105.567</v>
      </c>
      <c r="W104">
        <v>0</v>
      </c>
      <c r="X104">
        <v>0</v>
      </c>
      <c r="Y104">
        <v>3026.953</v>
      </c>
      <c r="Z104">
        <v>522.72299999999996</v>
      </c>
      <c r="AA104">
        <v>184.322</v>
      </c>
      <c r="AB104">
        <v>0</v>
      </c>
      <c r="AC104">
        <v>113.819</v>
      </c>
      <c r="AD104">
        <v>197.67</v>
      </c>
      <c r="AE104">
        <v>0</v>
      </c>
      <c r="AF104">
        <v>989.75199999999995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236.40700000000001</v>
      </c>
      <c r="W109">
        <v>0</v>
      </c>
      <c r="X109">
        <v>0</v>
      </c>
      <c r="Y109">
        <v>0</v>
      </c>
      <c r="Z109">
        <v>69.284999999999997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2543.9490000000001</v>
      </c>
      <c r="I110">
        <v>0</v>
      </c>
      <c r="J110">
        <v>369.66199999999998</v>
      </c>
      <c r="K110">
        <v>381.96</v>
      </c>
      <c r="L110">
        <v>0</v>
      </c>
      <c r="M110">
        <v>0</v>
      </c>
      <c r="N110">
        <v>0</v>
      </c>
      <c r="O110">
        <v>0</v>
      </c>
      <c r="P110">
        <v>112.953</v>
      </c>
      <c r="Q110">
        <v>74.941999999999993</v>
      </c>
      <c r="R110">
        <v>144.81</v>
      </c>
      <c r="S110">
        <v>1327.7639999999999</v>
      </c>
      <c r="T110">
        <v>1700.2149999999999</v>
      </c>
      <c r="U110">
        <v>231.726</v>
      </c>
      <c r="V110">
        <v>1872.9069999999999</v>
      </c>
      <c r="W110">
        <v>0</v>
      </c>
      <c r="X110">
        <v>0</v>
      </c>
      <c r="Y110">
        <v>2762.5219999999999</v>
      </c>
      <c r="Z110">
        <v>803.81399999999996</v>
      </c>
      <c r="AA110">
        <v>164.369</v>
      </c>
      <c r="AB110">
        <v>0</v>
      </c>
      <c r="AC110">
        <v>0</v>
      </c>
      <c r="AD110">
        <v>272.19099999999997</v>
      </c>
      <c r="AE110">
        <v>1127.31</v>
      </c>
      <c r="AF110">
        <v>2180.759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3625.4259999999999</v>
      </c>
      <c r="F114">
        <v>0</v>
      </c>
      <c r="G114">
        <v>35575.146999999997</v>
      </c>
      <c r="H114">
        <v>302.08999999999997</v>
      </c>
      <c r="I114">
        <v>0</v>
      </c>
      <c r="J114">
        <v>0</v>
      </c>
      <c r="K114">
        <v>569.005</v>
      </c>
      <c r="L114">
        <v>2733.2840000000001</v>
      </c>
      <c r="M114">
        <v>0</v>
      </c>
      <c r="N114">
        <v>37655.160000000003</v>
      </c>
      <c r="O114">
        <v>0</v>
      </c>
      <c r="P114">
        <v>0</v>
      </c>
      <c r="Q114">
        <v>0</v>
      </c>
      <c r="R114">
        <v>109.92</v>
      </c>
      <c r="S114">
        <v>622.83900000000006</v>
      </c>
      <c r="T114">
        <v>753.447</v>
      </c>
      <c r="U114">
        <v>0</v>
      </c>
      <c r="V114">
        <v>7979.6750000000002</v>
      </c>
      <c r="W114">
        <v>0</v>
      </c>
      <c r="X114">
        <v>1976.6790000000001</v>
      </c>
      <c r="Y114">
        <v>8963.3469999999998</v>
      </c>
      <c r="Z114">
        <v>151.54</v>
      </c>
      <c r="AA114">
        <v>252.40600000000001</v>
      </c>
      <c r="AB114">
        <v>0</v>
      </c>
      <c r="AC114">
        <v>0</v>
      </c>
      <c r="AD114">
        <v>0</v>
      </c>
      <c r="AE114">
        <v>8013.5370000000003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6509.94</v>
      </c>
      <c r="F115">
        <v>49718.714</v>
      </c>
      <c r="G115">
        <v>0</v>
      </c>
      <c r="H115">
        <v>13302.909</v>
      </c>
      <c r="I115">
        <v>0</v>
      </c>
      <c r="J115">
        <v>4568.9080000000004</v>
      </c>
      <c r="K115">
        <v>5152.1750000000002</v>
      </c>
      <c r="L115">
        <v>7003.6760000000004</v>
      </c>
      <c r="M115">
        <v>64835.705000000002</v>
      </c>
      <c r="N115">
        <v>0</v>
      </c>
      <c r="O115">
        <v>0</v>
      </c>
      <c r="P115">
        <v>4108.99</v>
      </c>
      <c r="Q115">
        <v>525.38800000000003</v>
      </c>
      <c r="R115">
        <v>1029.7170000000001</v>
      </c>
      <c r="S115">
        <v>9899.6329999999998</v>
      </c>
      <c r="T115">
        <v>7270.0159999999996</v>
      </c>
      <c r="U115">
        <v>2335.0880000000002</v>
      </c>
      <c r="V115">
        <v>33424.855000000003</v>
      </c>
      <c r="W115">
        <v>24462.098000000002</v>
      </c>
      <c r="X115">
        <v>3390.8119999999999</v>
      </c>
      <c r="Y115">
        <v>45209.025999999998</v>
      </c>
      <c r="Z115">
        <v>24223.573</v>
      </c>
      <c r="AA115">
        <v>2461.674</v>
      </c>
      <c r="AB115">
        <v>25779.583999999999</v>
      </c>
      <c r="AC115">
        <v>971.255</v>
      </c>
      <c r="AD115">
        <v>1269.3810000000001</v>
      </c>
      <c r="AE115">
        <v>26822.471000000001</v>
      </c>
      <c r="AF115">
        <v>22362.238000000001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5154.308</v>
      </c>
      <c r="F116">
        <v>0</v>
      </c>
      <c r="G116">
        <v>0</v>
      </c>
      <c r="H116">
        <v>0</v>
      </c>
      <c r="I116">
        <v>0</v>
      </c>
      <c r="J116">
        <v>3437.9630000000002</v>
      </c>
      <c r="K116">
        <v>371.03100000000001</v>
      </c>
      <c r="L116">
        <v>9372.5390000000007</v>
      </c>
      <c r="M116">
        <v>0</v>
      </c>
      <c r="N116">
        <v>0</v>
      </c>
      <c r="O116">
        <v>0</v>
      </c>
      <c r="P116">
        <v>7094.8779999999997</v>
      </c>
      <c r="Q116">
        <v>877.68100000000004</v>
      </c>
      <c r="R116">
        <v>0</v>
      </c>
      <c r="S116">
        <v>0</v>
      </c>
      <c r="T116">
        <v>56.533999999999999</v>
      </c>
      <c r="U116">
        <v>5784.0789999999997</v>
      </c>
      <c r="V116">
        <v>0</v>
      </c>
      <c r="W116">
        <v>0</v>
      </c>
      <c r="X116">
        <v>5117.933</v>
      </c>
      <c r="Y116">
        <v>55432.644</v>
      </c>
      <c r="Z116">
        <v>0</v>
      </c>
      <c r="AA116">
        <v>333.06700000000001</v>
      </c>
      <c r="AB116">
        <v>0</v>
      </c>
      <c r="AC116">
        <v>560.99099999999999</v>
      </c>
      <c r="AD116">
        <v>0</v>
      </c>
      <c r="AE116">
        <v>18971.924999999999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2147.375</v>
      </c>
      <c r="F120">
        <v>37324.841</v>
      </c>
      <c r="G120">
        <v>0</v>
      </c>
      <c r="H120">
        <v>4734.99</v>
      </c>
      <c r="I120">
        <v>0</v>
      </c>
      <c r="J120">
        <v>1312.885</v>
      </c>
      <c r="K120">
        <v>1164.4760000000001</v>
      </c>
      <c r="L120">
        <v>2450.1390000000001</v>
      </c>
      <c r="M120">
        <v>43378.182999999997</v>
      </c>
      <c r="N120">
        <v>0</v>
      </c>
      <c r="O120">
        <v>0</v>
      </c>
      <c r="P120">
        <v>841.93700000000001</v>
      </c>
      <c r="Q120">
        <v>274.702</v>
      </c>
      <c r="R120">
        <v>409.78399999999999</v>
      </c>
      <c r="S120">
        <v>5070.66</v>
      </c>
      <c r="T120">
        <v>5805.6719999999996</v>
      </c>
      <c r="U120">
        <v>590.81700000000001</v>
      </c>
      <c r="V120">
        <v>6122.4780000000001</v>
      </c>
      <c r="W120">
        <v>11786.6</v>
      </c>
      <c r="X120">
        <v>243.72300000000001</v>
      </c>
      <c r="Y120">
        <v>5964.62</v>
      </c>
      <c r="Z120">
        <v>7330.2219999999998</v>
      </c>
      <c r="AA120">
        <v>591.82500000000005</v>
      </c>
      <c r="AB120">
        <v>15220.538</v>
      </c>
      <c r="AC120">
        <v>61.167000000000002</v>
      </c>
      <c r="AD120">
        <v>323.63799999999998</v>
      </c>
      <c r="AE120">
        <v>6245.5129999999999</v>
      </c>
      <c r="AF120">
        <v>13374.777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543.59100000000001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444.59500000000003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40.546999999999997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6.5179999999999998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5.4320000000000004</v>
      </c>
      <c r="T137">
        <v>5.4320000000000004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477.483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-6.4340000000000002</v>
      </c>
      <c r="T147">
        <v>0</v>
      </c>
      <c r="U147">
        <v>0</v>
      </c>
      <c r="V147">
        <v>0</v>
      </c>
      <c r="W147">
        <v>165.077</v>
      </c>
      <c r="X147">
        <v>0</v>
      </c>
      <c r="Y147">
        <v>0</v>
      </c>
      <c r="Z147">
        <v>0</v>
      </c>
      <c r="AA147">
        <v>0</v>
      </c>
      <c r="AB147">
        <v>682.11900000000003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8032.4520000000002</v>
      </c>
      <c r="F278">
        <v>0</v>
      </c>
      <c r="G278">
        <v>0</v>
      </c>
      <c r="H278">
        <v>3594.4740000000002</v>
      </c>
      <c r="I278">
        <v>0</v>
      </c>
      <c r="J278">
        <v>0</v>
      </c>
      <c r="K278">
        <v>194.19499999999999</v>
      </c>
      <c r="L278">
        <v>9776.4570000000003</v>
      </c>
      <c r="M278">
        <v>993.24199999999996</v>
      </c>
      <c r="N278">
        <v>2618.0529999999999</v>
      </c>
      <c r="O278">
        <v>2408.7190000000001</v>
      </c>
      <c r="P278">
        <v>1478.819</v>
      </c>
      <c r="Q278">
        <v>324.89499999999998</v>
      </c>
      <c r="R278">
        <v>471.80700000000002</v>
      </c>
      <c r="S278">
        <v>4407.7039999999997</v>
      </c>
      <c r="T278">
        <v>3259.1529999999998</v>
      </c>
      <c r="U278">
        <v>1797.35</v>
      </c>
      <c r="V278">
        <v>684.31899999999996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1069.529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228.21</v>
      </c>
      <c r="F333">
        <v>0</v>
      </c>
      <c r="G333">
        <v>0</v>
      </c>
      <c r="H333">
        <v>24.36</v>
      </c>
      <c r="I333">
        <v>0</v>
      </c>
      <c r="J333">
        <v>11.539</v>
      </c>
      <c r="K333">
        <v>0</v>
      </c>
      <c r="L333">
        <v>279.49299999999999</v>
      </c>
      <c r="M333">
        <v>0</v>
      </c>
      <c r="N333">
        <v>0</v>
      </c>
      <c r="O333">
        <v>0</v>
      </c>
      <c r="P333">
        <v>0</v>
      </c>
      <c r="Q333">
        <v>11.539</v>
      </c>
      <c r="R333">
        <v>0</v>
      </c>
      <c r="S333">
        <v>9.7669999999999995</v>
      </c>
      <c r="T333">
        <v>0.41799999999999998</v>
      </c>
      <c r="U333">
        <v>12.393000000000001</v>
      </c>
      <c r="V333">
        <v>0</v>
      </c>
      <c r="W333">
        <v>0</v>
      </c>
      <c r="X333">
        <v>0</v>
      </c>
      <c r="Y333">
        <v>87.608999999999995</v>
      </c>
      <c r="Z333">
        <v>0</v>
      </c>
      <c r="AA333">
        <v>0</v>
      </c>
      <c r="AB333">
        <v>0</v>
      </c>
      <c r="AC333">
        <v>18.803999999999998</v>
      </c>
      <c r="AD333">
        <v>0</v>
      </c>
      <c r="AE333">
        <v>68.590999999999994</v>
      </c>
      <c r="AF333">
        <v>125.462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-64.251999999999995</v>
      </c>
      <c r="F334">
        <v>-40.564999999999998</v>
      </c>
      <c r="G334">
        <v>-37.186999999999998</v>
      </c>
      <c r="H334">
        <v>-32.241</v>
      </c>
      <c r="I334">
        <v>-9.1449999999999996</v>
      </c>
      <c r="J334">
        <v>-15.798999999999999</v>
      </c>
      <c r="K334">
        <v>-12.919</v>
      </c>
      <c r="L334">
        <v>-96.938999999999993</v>
      </c>
      <c r="M334">
        <v>-56.976999999999997</v>
      </c>
      <c r="N334">
        <v>-49.247999999999998</v>
      </c>
      <c r="O334">
        <v>-12.795999999999999</v>
      </c>
      <c r="P334">
        <v>-6.6120000000000001</v>
      </c>
      <c r="Q334">
        <v>-5.7439999999999998</v>
      </c>
      <c r="R334">
        <v>-2.69</v>
      </c>
      <c r="S334">
        <v>-28.896000000000001</v>
      </c>
      <c r="T334">
        <v>-22.599</v>
      </c>
      <c r="U334">
        <v>-16.698</v>
      </c>
      <c r="V334">
        <v>-34.015999999999998</v>
      </c>
      <c r="W334">
        <v>-19.111000000000001</v>
      </c>
      <c r="X334">
        <v>-4.4980000000000002</v>
      </c>
      <c r="Y334">
        <v>-0.78400000000000003</v>
      </c>
      <c r="Z334">
        <v>-0.23799999999999999</v>
      </c>
      <c r="AA334">
        <v>-9.4E-2</v>
      </c>
      <c r="AB334">
        <v>-7.1999999999999995E-2</v>
      </c>
      <c r="AC334">
        <v>-8.3770000000000007</v>
      </c>
      <c r="AD334">
        <v>-1.3620000000000001</v>
      </c>
      <c r="AE334">
        <v>-21.702999999999999</v>
      </c>
      <c r="AF334">
        <v>-132.274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-34.545999999999999</v>
      </c>
      <c r="G335">
        <v>-50.154000000000003</v>
      </c>
      <c r="H335">
        <v>-0.19400000000000001</v>
      </c>
      <c r="I335">
        <v>-201.61</v>
      </c>
      <c r="J335">
        <v>-59.692999999999998</v>
      </c>
      <c r="K335">
        <v>-28.890999999999998</v>
      </c>
      <c r="L335">
        <v>-4.524</v>
      </c>
      <c r="M335">
        <v>-0.68899999999999995</v>
      </c>
      <c r="N335">
        <v>-2.2839999999999998</v>
      </c>
      <c r="O335">
        <v>0</v>
      </c>
      <c r="P335">
        <v>0</v>
      </c>
      <c r="Q335">
        <v>0</v>
      </c>
      <c r="R335">
        <v>-0.11799999999999999</v>
      </c>
      <c r="S335">
        <v>-0.875</v>
      </c>
      <c r="T335">
        <v>-2.3290000000000002</v>
      </c>
      <c r="U335">
        <v>-0.104</v>
      </c>
      <c r="V335">
        <v>-9.8719999999999999</v>
      </c>
      <c r="W335">
        <v>-5.6180000000000003</v>
      </c>
      <c r="X335">
        <v>0</v>
      </c>
      <c r="Y335">
        <v>-0.497</v>
      </c>
      <c r="Z335">
        <v>-3.5569999999999999</v>
      </c>
      <c r="AA335">
        <v>-0.47199999999999998</v>
      </c>
      <c r="AB335">
        <v>-0.66</v>
      </c>
      <c r="AC335">
        <v>-0.30099999999999999</v>
      </c>
      <c r="AD335">
        <v>0</v>
      </c>
      <c r="AE335">
        <v>0</v>
      </c>
      <c r="AF335">
        <v>-4.1000000000000002E-2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128529.416</v>
      </c>
      <c r="F338">
        <v>95989.626000000004</v>
      </c>
      <c r="G338">
        <v>73612.307000000001</v>
      </c>
      <c r="H338">
        <v>64264.603000000003</v>
      </c>
      <c r="I338">
        <v>21579.388999999999</v>
      </c>
      <c r="J338">
        <v>31920.155999999999</v>
      </c>
      <c r="K338">
        <v>20361.379000000001</v>
      </c>
      <c r="L338">
        <v>159198.52799999999</v>
      </c>
      <c r="M338">
        <v>132234.473</v>
      </c>
      <c r="N338">
        <v>90090.55</v>
      </c>
      <c r="O338">
        <v>36750.057999999997</v>
      </c>
      <c r="P338">
        <v>36156.415000000001</v>
      </c>
      <c r="Q338">
        <v>9816.9419999999991</v>
      </c>
      <c r="R338">
        <v>5257.4679999999998</v>
      </c>
      <c r="S338">
        <v>58009.389000000003</v>
      </c>
      <c r="T338">
        <v>51913.864999999998</v>
      </c>
      <c r="U338">
        <v>38157.877</v>
      </c>
      <c r="V338">
        <v>72997.831999999995</v>
      </c>
      <c r="W338">
        <v>43780.249000000003</v>
      </c>
      <c r="X338">
        <v>11420.601000000001</v>
      </c>
      <c r="Y338">
        <v>367278.17099999997</v>
      </c>
      <c r="Z338">
        <v>43236.084999999999</v>
      </c>
      <c r="AA338">
        <v>11462.46</v>
      </c>
      <c r="AB338">
        <v>57689.892</v>
      </c>
      <c r="AC338">
        <v>14418.981</v>
      </c>
      <c r="AD338">
        <v>3190.002</v>
      </c>
      <c r="AE338">
        <v>190243.516</v>
      </c>
      <c r="AF338">
        <v>116064.493</v>
      </c>
      <c r="AG338">
        <v>0</v>
      </c>
      <c r="AH338">
        <v>0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1970.454</v>
      </c>
      <c r="F342" s="11">
        <f>SUMIF($D$4:$D$336,$D$342,F4:F336)</f>
        <v>7465.0220000000008</v>
      </c>
      <c r="G342" s="11">
        <f>SUMIF($D$4:$D$336,$D$342,G4:G336)</f>
        <v>1305.403</v>
      </c>
      <c r="H342" s="11">
        <f>SUMIF($D$4:$D$336,$D$342,H4:H336)</f>
        <v>3977.3159999999998</v>
      </c>
      <c r="I342" s="11">
        <f t="shared" ref="I342:AH342" si="1">SUMIF($D$4:$D$336,$D$342,I4:I336)</f>
        <v>523.58100000000002</v>
      </c>
      <c r="J342" s="11">
        <f t="shared" si="1"/>
        <v>1079.202</v>
      </c>
      <c r="K342" s="11">
        <f t="shared" si="1"/>
        <v>614.59500000000003</v>
      </c>
      <c r="L342" s="11">
        <f t="shared" si="1"/>
        <v>5743.4270000000006</v>
      </c>
      <c r="M342" s="11">
        <f t="shared" si="1"/>
        <v>17911.532999999999</v>
      </c>
      <c r="N342" s="11">
        <f t="shared" si="1"/>
        <v>1220.153</v>
      </c>
      <c r="O342" s="11">
        <f t="shared" si="1"/>
        <v>818.24900000000002</v>
      </c>
      <c r="P342" s="11">
        <f t="shared" si="1"/>
        <v>1518.028</v>
      </c>
      <c r="Q342" s="11">
        <f t="shared" si="1"/>
        <v>167.01000000000002</v>
      </c>
      <c r="R342" s="11">
        <f t="shared" si="1"/>
        <v>267.77499999999998</v>
      </c>
      <c r="S342" s="11">
        <f>SUMIF($D$4:$D$336,$D$342,S4:S336)</f>
        <v>2937.8710000000001</v>
      </c>
      <c r="T342" s="11">
        <f t="shared" si="1"/>
        <v>2892.902</v>
      </c>
      <c r="U342" s="11">
        <f t="shared" si="1"/>
        <v>1547.432</v>
      </c>
      <c r="V342" s="11">
        <f t="shared" si="1"/>
        <v>4863.1679999999997</v>
      </c>
      <c r="W342" s="11">
        <f t="shared" si="1"/>
        <v>6418.6030000000001</v>
      </c>
      <c r="X342" s="11">
        <f>SUMIF($D$4:$D$336,$D$342,X4:X336)</f>
        <v>312.91200000000003</v>
      </c>
      <c r="Y342" s="11">
        <f t="shared" si="1"/>
        <v>14841.969000000001</v>
      </c>
      <c r="Z342" s="11">
        <f t="shared" si="1"/>
        <v>3710.7330000000002</v>
      </c>
      <c r="AA342" s="11">
        <f t="shared" si="1"/>
        <v>367.45100000000002</v>
      </c>
      <c r="AB342" s="11">
        <f t="shared" si="1"/>
        <v>8377.4039999999986</v>
      </c>
      <c r="AC342" s="11">
        <f t="shared" si="1"/>
        <v>347.47200000000004</v>
      </c>
      <c r="AD342" s="11">
        <f t="shared" si="1"/>
        <v>295.29599999999999</v>
      </c>
      <c r="AE342" s="11">
        <f t="shared" si="1"/>
        <v>7306.9439999999995</v>
      </c>
      <c r="AF342" s="11">
        <f t="shared" si="1"/>
        <v>4579.857</v>
      </c>
      <c r="AG342" s="11">
        <f t="shared" si="1"/>
        <v>0</v>
      </c>
      <c r="AH342" s="11">
        <f t="shared" si="1"/>
        <v>0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53010.307999999997</v>
      </c>
      <c r="F343" s="11">
        <f>SUMIF($D$4:$D$336,$D$343,F4:F336)</f>
        <v>1556.16</v>
      </c>
      <c r="G343" s="11">
        <f>SUMIF($D$4:$D$336,$D$343,G4:G336)</f>
        <v>0</v>
      </c>
      <c r="H343" s="11">
        <f>SUMIF($D$4:$D$336,$D$343,H4:H336)</f>
        <v>14062.882</v>
      </c>
      <c r="I343" s="11">
        <f t="shared" ref="I343:AH343" si="2">SUMIF($D$4:$D$336,$D$343,I4:I336)</f>
        <v>21266.563000000002</v>
      </c>
      <c r="J343" s="11">
        <f t="shared" si="2"/>
        <v>8822.73</v>
      </c>
      <c r="K343" s="11">
        <f t="shared" si="2"/>
        <v>4287.4250000000002</v>
      </c>
      <c r="L343" s="11">
        <f t="shared" si="2"/>
        <v>64273.968000000001</v>
      </c>
      <c r="M343" s="11">
        <f t="shared" si="2"/>
        <v>4695.9930000000004</v>
      </c>
      <c r="N343" s="11">
        <f t="shared" si="2"/>
        <v>0</v>
      </c>
      <c r="O343" s="11">
        <f t="shared" si="2"/>
        <v>33535.885999999999</v>
      </c>
      <c r="P343" s="11">
        <f t="shared" si="2"/>
        <v>13832.521000000001</v>
      </c>
      <c r="Q343" s="11">
        <f t="shared" si="2"/>
        <v>4093.201</v>
      </c>
      <c r="R343" s="11">
        <f t="shared" si="2"/>
        <v>722.54899999999998</v>
      </c>
      <c r="S343" s="11">
        <f>SUMIF($D$4:$D$336,$D$343,S4:S336)</f>
        <v>11936.646999999999</v>
      </c>
      <c r="T343" s="11">
        <f t="shared" si="2"/>
        <v>10733.831</v>
      </c>
      <c r="U343" s="11">
        <f t="shared" si="2"/>
        <v>15205.215</v>
      </c>
      <c r="V343" s="11">
        <f t="shared" si="2"/>
        <v>0</v>
      </c>
      <c r="W343" s="11">
        <f t="shared" si="2"/>
        <v>972.6</v>
      </c>
      <c r="X343" s="11">
        <f>SUMIF($D$4:$D$336,$D$343,X4:X336)</f>
        <v>383.04</v>
      </c>
      <c r="Y343" s="11">
        <f t="shared" si="2"/>
        <v>145118.21600000001</v>
      </c>
      <c r="Z343" s="11">
        <f t="shared" si="2"/>
        <v>2220.806</v>
      </c>
      <c r="AA343" s="11">
        <f t="shared" si="2"/>
        <v>3266.9479999999999</v>
      </c>
      <c r="AB343" s="11">
        <f t="shared" si="2"/>
        <v>7630.9790000000003</v>
      </c>
      <c r="AC343" s="11">
        <f t="shared" si="2"/>
        <v>6830.777</v>
      </c>
      <c r="AD343" s="11">
        <f t="shared" si="2"/>
        <v>0</v>
      </c>
      <c r="AE343" s="11">
        <f t="shared" si="2"/>
        <v>67744.768000000011</v>
      </c>
      <c r="AF343" s="11">
        <f t="shared" si="2"/>
        <v>29620.547999999999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50699.282999999996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12451.128000000001</v>
      </c>
      <c r="I344" s="11">
        <f t="shared" ref="I344:AH344" si="3">SUMIF($D$4:$D$336,$D$344,I4:I336)</f>
        <v>0</v>
      </c>
      <c r="J344" s="11">
        <f t="shared" si="3"/>
        <v>11615.851999999999</v>
      </c>
      <c r="K344" s="11">
        <f t="shared" si="3"/>
        <v>4317.0169999999998</v>
      </c>
      <c r="L344" s="11">
        <f t="shared" si="3"/>
        <v>63458.212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10639.952000000001</v>
      </c>
      <c r="Q344" s="11">
        <f t="shared" si="3"/>
        <v>3723.0260000000003</v>
      </c>
      <c r="R344" s="11">
        <f t="shared" si="3"/>
        <v>1098.3040000000001</v>
      </c>
      <c r="S344" s="11">
        <f>SUMIF($D$4:$D$336,$D$344,S4:S336)</f>
        <v>12922.896000000001</v>
      </c>
      <c r="T344" s="11">
        <f t="shared" si="3"/>
        <v>10763.758</v>
      </c>
      <c r="U344" s="11">
        <f t="shared" si="3"/>
        <v>14125.588</v>
      </c>
      <c r="V344" s="11">
        <f t="shared" si="3"/>
        <v>0</v>
      </c>
      <c r="W344" s="11">
        <f t="shared" si="3"/>
        <v>0</v>
      </c>
      <c r="X344" s="11">
        <f>SUMIF($D$4:$D$336,$D$344,X4:X336)</f>
        <v>5117.933</v>
      </c>
      <c r="Y344" s="11">
        <f t="shared" si="3"/>
        <v>111916.716</v>
      </c>
      <c r="Z344" s="11">
        <f t="shared" si="3"/>
        <v>0</v>
      </c>
      <c r="AA344" s="11">
        <f t="shared" si="3"/>
        <v>2545.8969999999999</v>
      </c>
      <c r="AB344" s="11">
        <f t="shared" si="3"/>
        <v>0</v>
      </c>
      <c r="AC344" s="11">
        <f t="shared" si="3"/>
        <v>5690.6389999999992</v>
      </c>
      <c r="AD344" s="11">
        <f t="shared" si="3"/>
        <v>0</v>
      </c>
      <c r="AE344" s="11">
        <f t="shared" si="3"/>
        <v>44037.381000000001</v>
      </c>
      <c r="AF344" s="11">
        <f t="shared" si="3"/>
        <v>25310.019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12679.755999999999</v>
      </c>
      <c r="F345" s="11">
        <f>SUMIF($D$4:$D$336,$D$345,F4:F336)</f>
        <v>87043.554999999993</v>
      </c>
      <c r="G345" s="11">
        <f>SUMIF($D$4:$D$336,$D$345,G4:G336)</f>
        <v>72394.244999999995</v>
      </c>
      <c r="H345" s="11">
        <f>SUMIF($D$4:$D$336,$D$345,H4:H336)</f>
        <v>29870.903000000002</v>
      </c>
      <c r="I345" s="11">
        <f t="shared" ref="I345:AH345" si="4">SUMIF($D$4:$D$336,$D$345,I4:I336)</f>
        <v>0</v>
      </c>
      <c r="J345" s="11">
        <f t="shared" si="4"/>
        <v>10271.113000000001</v>
      </c>
      <c r="K345" s="11">
        <f t="shared" si="4"/>
        <v>10949.671</v>
      </c>
      <c r="L345" s="11">
        <f t="shared" si="4"/>
        <v>13261.726999999999</v>
      </c>
      <c r="M345" s="11">
        <f t="shared" si="4"/>
        <v>108691.371</v>
      </c>
      <c r="N345" s="11">
        <f t="shared" si="4"/>
        <v>86303.876000000004</v>
      </c>
      <c r="O345" s="11">
        <f t="shared" si="4"/>
        <v>0</v>
      </c>
      <c r="P345" s="11">
        <f t="shared" si="4"/>
        <v>8693.7070000000003</v>
      </c>
      <c r="Q345" s="11">
        <f t="shared" si="4"/>
        <v>1383.07</v>
      </c>
      <c r="R345" s="11">
        <f t="shared" si="4"/>
        <v>2623.9340000000002</v>
      </c>
      <c r="S345" s="11">
        <f>SUMIF($D$4:$D$336,$D$345,S4:S336)</f>
        <v>25824.274999999998</v>
      </c>
      <c r="T345" s="11">
        <f t="shared" si="4"/>
        <v>24059.228999999999</v>
      </c>
      <c r="U345" s="11">
        <f t="shared" si="4"/>
        <v>5284.1120000000001</v>
      </c>
      <c r="V345" s="11">
        <f t="shared" si="4"/>
        <v>67494.233000000007</v>
      </c>
      <c r="W345" s="11">
        <f t="shared" si="4"/>
        <v>36413.775000000001</v>
      </c>
      <c r="X345" s="11">
        <f>SUMIF($D$4:$D$336,$D$345,X4:X336)</f>
        <v>5611.2139999999999</v>
      </c>
      <c r="Y345" s="11">
        <f t="shared" si="4"/>
        <v>93530.987999999998</v>
      </c>
      <c r="Z345" s="11">
        <f t="shared" si="4"/>
        <v>37308.341</v>
      </c>
      <c r="AA345" s="11">
        <f t="shared" si="4"/>
        <v>5229.3229999999994</v>
      </c>
      <c r="AB345" s="11">
        <f t="shared" si="4"/>
        <v>41682.241000000002</v>
      </c>
      <c r="AC345" s="11">
        <f t="shared" si="4"/>
        <v>1366.375</v>
      </c>
      <c r="AD345" s="11">
        <f t="shared" si="4"/>
        <v>2896.0679999999998</v>
      </c>
      <c r="AE345" s="11">
        <f t="shared" si="4"/>
        <v>71107.535000000018</v>
      </c>
      <c r="AF345" s="11">
        <f t="shared" si="4"/>
        <v>53826.474000000002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8032.4520000000002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3594.4740000000002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194.19499999999999</v>
      </c>
      <c r="L346" s="11">
        <f t="shared" si="5"/>
        <v>9776.4570000000003</v>
      </c>
      <c r="M346" s="11">
        <f t="shared" si="5"/>
        <v>993.24199999999996</v>
      </c>
      <c r="N346" s="11">
        <f t="shared" si="5"/>
        <v>2618.0529999999999</v>
      </c>
      <c r="O346" s="11">
        <f t="shared" si="5"/>
        <v>2408.7190000000001</v>
      </c>
      <c r="P346" s="11">
        <f t="shared" si="5"/>
        <v>1478.819</v>
      </c>
      <c r="Q346" s="11">
        <f t="shared" si="5"/>
        <v>324.89499999999998</v>
      </c>
      <c r="R346" s="11">
        <f t="shared" si="5"/>
        <v>471.80700000000002</v>
      </c>
      <c r="S346" s="11">
        <f>SUMIF($D$4:$D$336,$D$346,S4:S336)</f>
        <v>4407.7039999999997</v>
      </c>
      <c r="T346" s="11">
        <f t="shared" si="5"/>
        <v>3259.1529999999998</v>
      </c>
      <c r="U346" s="11">
        <f t="shared" si="5"/>
        <v>1797.35</v>
      </c>
      <c r="V346" s="11">
        <f t="shared" si="5"/>
        <v>684.31899999999996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1069.529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2137.163</v>
      </c>
      <c r="F347" s="11">
        <f>SUMIF($D$4:$D$336,$D$347,F4:F336)+SUMIF($D$4:$D$336,$B$347,F4:F336)</f>
        <v>-75.11099999999999</v>
      </c>
      <c r="G347" s="11">
        <f>SUMIF($D$4:$D$336,$D$347,G4:G336)+SUMIF($D$4:$D$336,$B$347,G4:G336)</f>
        <v>-87.341000000000008</v>
      </c>
      <c r="H347" s="11">
        <f>SUMIF($D$4:$D$336,$D$347,H4:H336)+SUMIF($D$4:$D$336,$B$347,H4:H336)</f>
        <v>307.90000000000003</v>
      </c>
      <c r="I347" s="11">
        <f t="shared" ref="I347:AH347" si="6">SUMIF($D$4:$D$336,$D$347,I4:I336)+SUMIF($D$4:$D$336,$B$347,I4:I336)</f>
        <v>-210.75500000000002</v>
      </c>
      <c r="J347" s="11">
        <f t="shared" si="6"/>
        <v>131.25899999999996</v>
      </c>
      <c r="K347" s="11">
        <f t="shared" si="6"/>
        <v>-1.5239999999999974</v>
      </c>
      <c r="L347" s="11">
        <f t="shared" si="6"/>
        <v>2684.7370000000001</v>
      </c>
      <c r="M347" s="11">
        <f t="shared" si="6"/>
        <v>-57.665999999999997</v>
      </c>
      <c r="N347" s="11">
        <f t="shared" si="6"/>
        <v>-51.531999999999996</v>
      </c>
      <c r="O347" s="11">
        <f t="shared" si="6"/>
        <v>-12.795999999999999</v>
      </c>
      <c r="P347" s="11">
        <f t="shared" si="6"/>
        <v>-6.6120000000000001</v>
      </c>
      <c r="Q347" s="11">
        <f t="shared" si="6"/>
        <v>125.73999999999998</v>
      </c>
      <c r="R347" s="11">
        <f t="shared" si="6"/>
        <v>73.099000000000004</v>
      </c>
      <c r="S347" s="11">
        <f>SUMIF($D$4:$D$336,$D$347,S4:S336)+SUMIF($D$4:$D$336,$B$347,S4:S336)</f>
        <v>-20.004000000000001</v>
      </c>
      <c r="T347" s="11">
        <f t="shared" si="6"/>
        <v>204.99200000000002</v>
      </c>
      <c r="U347" s="11">
        <f t="shared" si="6"/>
        <v>198.17999999999998</v>
      </c>
      <c r="V347" s="11">
        <f t="shared" si="6"/>
        <v>-43.887999999999998</v>
      </c>
      <c r="W347" s="11">
        <f t="shared" si="6"/>
        <v>-24.728999999999999</v>
      </c>
      <c r="X347" s="11">
        <f>SUMIF($D$4:$D$336,$D$347,X4:X336)+SUMIF($D$4:$D$336,$B$347,X4:X336)</f>
        <v>-4.4980000000000002</v>
      </c>
      <c r="Y347" s="11">
        <f t="shared" si="6"/>
        <v>1870.2819999999997</v>
      </c>
      <c r="Z347" s="11">
        <f t="shared" si="6"/>
        <v>-3.7949999999999999</v>
      </c>
      <c r="AA347" s="11">
        <f t="shared" si="6"/>
        <v>52.840999999999994</v>
      </c>
      <c r="AB347" s="11">
        <f t="shared" si="6"/>
        <v>-0.73199999999999998</v>
      </c>
      <c r="AC347" s="11">
        <f t="shared" si="6"/>
        <v>183.71800000000002</v>
      </c>
      <c r="AD347" s="11">
        <f t="shared" si="6"/>
        <v>-1.3620000000000001</v>
      </c>
      <c r="AE347" s="11">
        <f t="shared" si="6"/>
        <v>46.887999999999991</v>
      </c>
      <c r="AF347" s="11">
        <f t="shared" si="6"/>
        <v>1658.066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128529.41599999998</v>
      </c>
      <c r="F349">
        <f>SUM(F342:F348)</f>
        <v>95989.625999999989</v>
      </c>
      <c r="G349">
        <f>SUM(G342:G348)</f>
        <v>73612.307000000001</v>
      </c>
      <c r="H349">
        <f>SUM(H342:H348)</f>
        <v>64264.60300000001</v>
      </c>
      <c r="I349">
        <f t="shared" ref="I349:AH349" si="7">SUM(I342:I348)</f>
        <v>21579.388999999999</v>
      </c>
      <c r="J349">
        <f t="shared" si="7"/>
        <v>31920.155999999999</v>
      </c>
      <c r="K349">
        <f t="shared" si="7"/>
        <v>20361.378999999997</v>
      </c>
      <c r="L349">
        <f t="shared" si="7"/>
        <v>159198.52800000002</v>
      </c>
      <c r="M349">
        <f t="shared" si="7"/>
        <v>132234.473</v>
      </c>
      <c r="N349">
        <f t="shared" si="7"/>
        <v>90090.55</v>
      </c>
      <c r="O349">
        <f t="shared" si="7"/>
        <v>36750.057999999997</v>
      </c>
      <c r="P349">
        <f t="shared" si="7"/>
        <v>36156.415000000008</v>
      </c>
      <c r="Q349">
        <f t="shared" si="7"/>
        <v>9816.9420000000009</v>
      </c>
      <c r="R349">
        <f t="shared" si="7"/>
        <v>5257.4679999999998</v>
      </c>
      <c r="S349">
        <f>SUM(S342:S348)</f>
        <v>58009.388999999996</v>
      </c>
      <c r="T349">
        <f t="shared" si="7"/>
        <v>51913.864999999998</v>
      </c>
      <c r="U349">
        <f t="shared" si="7"/>
        <v>38157.877</v>
      </c>
      <c r="V349">
        <f t="shared" si="7"/>
        <v>72997.832000000009</v>
      </c>
      <c r="W349">
        <f t="shared" si="7"/>
        <v>43780.249000000003</v>
      </c>
      <c r="X349">
        <f>SUM(X342:X348)</f>
        <v>11420.601000000001</v>
      </c>
      <c r="Y349">
        <f t="shared" si="7"/>
        <v>367278.17100000003</v>
      </c>
      <c r="Z349">
        <f t="shared" si="7"/>
        <v>43236.085000000006</v>
      </c>
      <c r="AA349">
        <f t="shared" si="7"/>
        <v>11462.46</v>
      </c>
      <c r="AB349">
        <f t="shared" si="7"/>
        <v>57689.891999999993</v>
      </c>
      <c r="AC349">
        <f t="shared" si="7"/>
        <v>14418.981</v>
      </c>
      <c r="AD349">
        <f t="shared" si="7"/>
        <v>3190.0019999999995</v>
      </c>
      <c r="AE349">
        <f t="shared" si="7"/>
        <v>190243.51600000003</v>
      </c>
      <c r="AF349">
        <f t="shared" si="7"/>
        <v>116064.493</v>
      </c>
      <c r="AG349">
        <f t="shared" si="7"/>
        <v>0</v>
      </c>
      <c r="AH349">
        <f t="shared" si="7"/>
        <v>0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128529.41599999998</v>
      </c>
      <c r="F351" s="9">
        <f>F349-F337</f>
        <v>95989.625999999989</v>
      </c>
      <c r="G351" s="9">
        <f>G349-G337</f>
        <v>73612.307000000001</v>
      </c>
      <c r="H351" s="9">
        <f>H349-H337</f>
        <v>64264.60300000001</v>
      </c>
      <c r="I351" s="9">
        <f t="shared" ref="I351:AH351" si="8">I349-I337</f>
        <v>21579.388999999999</v>
      </c>
      <c r="J351" s="9">
        <f t="shared" si="8"/>
        <v>31920.155999999999</v>
      </c>
      <c r="K351" s="9">
        <f t="shared" si="8"/>
        <v>20361.378999999997</v>
      </c>
      <c r="L351" s="9">
        <f t="shared" si="8"/>
        <v>159198.52800000002</v>
      </c>
      <c r="M351" s="9">
        <f t="shared" si="8"/>
        <v>132234.473</v>
      </c>
      <c r="N351" s="9">
        <f t="shared" si="8"/>
        <v>90090.55</v>
      </c>
      <c r="O351" s="9">
        <f t="shared" si="8"/>
        <v>36750.057999999997</v>
      </c>
      <c r="P351" s="9">
        <f t="shared" si="8"/>
        <v>36156.415000000008</v>
      </c>
      <c r="Q351" s="9">
        <f t="shared" si="8"/>
        <v>9816.9420000000009</v>
      </c>
      <c r="R351" s="9">
        <f t="shared" si="8"/>
        <v>5257.4679999999998</v>
      </c>
      <c r="S351" s="9">
        <f>S349-S337</f>
        <v>58009.388999999996</v>
      </c>
      <c r="T351" s="9">
        <f t="shared" si="8"/>
        <v>51913.864999999998</v>
      </c>
      <c r="U351" s="9">
        <f t="shared" si="8"/>
        <v>38157.877</v>
      </c>
      <c r="V351" s="9">
        <f t="shared" si="8"/>
        <v>72997.832000000009</v>
      </c>
      <c r="W351" s="9">
        <f t="shared" si="8"/>
        <v>43780.249000000003</v>
      </c>
      <c r="X351" s="9">
        <f>X349-X337</f>
        <v>11420.601000000001</v>
      </c>
      <c r="Y351" s="9">
        <f t="shared" si="8"/>
        <v>367278.17100000003</v>
      </c>
      <c r="Z351" s="9">
        <f t="shared" si="8"/>
        <v>43236.085000000006</v>
      </c>
      <c r="AA351" s="9">
        <f t="shared" si="8"/>
        <v>11462.46</v>
      </c>
      <c r="AB351" s="9">
        <f t="shared" si="8"/>
        <v>57689.891999999993</v>
      </c>
      <c r="AC351" s="9">
        <f t="shared" si="8"/>
        <v>14418.981</v>
      </c>
      <c r="AD351" s="9">
        <f t="shared" si="8"/>
        <v>3190.0019999999995</v>
      </c>
      <c r="AE351" s="9">
        <f t="shared" si="8"/>
        <v>190243.51600000003</v>
      </c>
      <c r="AF351" s="9">
        <f t="shared" si="8"/>
        <v>116064.493</v>
      </c>
      <c r="AG351" s="9">
        <f t="shared" si="8"/>
        <v>0</v>
      </c>
      <c r="AH351" s="9">
        <f t="shared" si="8"/>
        <v>0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1.5330762881549234E-2</v>
      </c>
      <c r="F353" s="13">
        <f>F342/F349</f>
        <v>7.7769049751272093E-2</v>
      </c>
      <c r="G353" s="13">
        <f>G342/G349</f>
        <v>1.7733488504850146E-2</v>
      </c>
      <c r="H353" s="13">
        <f>H342/H349</f>
        <v>6.1889684434835758E-2</v>
      </c>
      <c r="I353" s="13">
        <f t="shared" ref="I353:AH353" si="10">I342/I349</f>
        <v>2.4263013192820242E-2</v>
      </c>
      <c r="J353" s="13">
        <f t="shared" si="10"/>
        <v>3.3809421232151873E-2</v>
      </c>
      <c r="K353" s="13">
        <f t="shared" si="10"/>
        <v>3.0184350480387409E-2</v>
      </c>
      <c r="L353" s="13">
        <f t="shared" si="10"/>
        <v>3.6077136341361143E-2</v>
      </c>
      <c r="M353" s="13">
        <f t="shared" si="10"/>
        <v>0.13545282552757631</v>
      </c>
      <c r="N353" s="13">
        <f t="shared" si="10"/>
        <v>1.3543629159773139E-2</v>
      </c>
      <c r="O353" s="13">
        <f t="shared" si="10"/>
        <v>2.2265243771860174E-2</v>
      </c>
      <c r="P353" s="13">
        <f t="shared" si="10"/>
        <v>4.1985025340593077E-2</v>
      </c>
      <c r="Q353" s="13">
        <f t="shared" si="10"/>
        <v>1.7012426069136399E-2</v>
      </c>
      <c r="R353" s="13">
        <f t="shared" si="10"/>
        <v>5.0932311903752907E-2</v>
      </c>
      <c r="S353" s="13">
        <f>S342/S349</f>
        <v>5.0644749938669416E-2</v>
      </c>
      <c r="T353" s="13">
        <f t="shared" si="10"/>
        <v>5.5725036076585709E-2</v>
      </c>
      <c r="U353" s="13">
        <f t="shared" si="10"/>
        <v>4.0553409195170892E-2</v>
      </c>
      <c r="V353" s="13">
        <f t="shared" si="10"/>
        <v>6.6620718270098744E-2</v>
      </c>
      <c r="W353" s="13">
        <f t="shared" si="10"/>
        <v>0.14660955902740525</v>
      </c>
      <c r="X353" s="13">
        <f>X342/X349</f>
        <v>2.7398908341163482E-2</v>
      </c>
      <c r="Y353" s="13">
        <f t="shared" si="10"/>
        <v>4.0410702764036577E-2</v>
      </c>
      <c r="Z353" s="13">
        <f t="shared" si="10"/>
        <v>8.5824907597438563E-2</v>
      </c>
      <c r="AA353" s="13">
        <f t="shared" si="10"/>
        <v>3.2056905760194584E-2</v>
      </c>
      <c r="AB353" s="13">
        <f t="shared" si="10"/>
        <v>0.14521441641804425</v>
      </c>
      <c r="AC353" s="13">
        <f t="shared" si="10"/>
        <v>2.4098235513314015E-2</v>
      </c>
      <c r="AD353" s="13">
        <f t="shared" si="10"/>
        <v>9.256922095973609E-2</v>
      </c>
      <c r="AE353" s="13">
        <f t="shared" si="10"/>
        <v>3.8408373402854891E-2</v>
      </c>
      <c r="AF353" s="13">
        <f t="shared" si="10"/>
        <v>3.9459587352007816E-2</v>
      </c>
      <c r="AG353" s="13" t="e">
        <f t="shared" si="10"/>
        <v>#DIV/0!</v>
      </c>
      <c r="AH353" s="13" t="e">
        <f t="shared" si="10"/>
        <v>#DIV/0!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0.41243716535676161</v>
      </c>
      <c r="F354" s="13">
        <f>F343/F349</f>
        <v>1.62117518824378E-2</v>
      </c>
      <c r="G354" s="13">
        <f>G343/G349</f>
        <v>0</v>
      </c>
      <c r="H354" s="13">
        <f>H343/H349</f>
        <v>0.21882780478703023</v>
      </c>
      <c r="I354" s="13">
        <f t="shared" ref="I354:AH354" si="11">I343/I349</f>
        <v>0.98550348204946869</v>
      </c>
      <c r="J354" s="13">
        <f t="shared" si="11"/>
        <v>0.27639996496257724</v>
      </c>
      <c r="K354" s="13">
        <f t="shared" si="11"/>
        <v>0.21056653382857815</v>
      </c>
      <c r="L354" s="13">
        <f t="shared" si="11"/>
        <v>0.40373468779811827</v>
      </c>
      <c r="M354" s="13">
        <f t="shared" si="11"/>
        <v>3.5512623096399382E-2</v>
      </c>
      <c r="N354" s="13">
        <f t="shared" si="11"/>
        <v>0</v>
      </c>
      <c r="O354" s="13">
        <f t="shared" si="11"/>
        <v>0.91253967544758707</v>
      </c>
      <c r="P354" s="13">
        <f t="shared" si="11"/>
        <v>0.38257446154437597</v>
      </c>
      <c r="Q354" s="13">
        <f t="shared" si="11"/>
        <v>0.41695275371902979</v>
      </c>
      <c r="R354" s="13">
        <f t="shared" si="11"/>
        <v>0.1374328859443367</v>
      </c>
      <c r="S354" s="13">
        <f>S343/S349</f>
        <v>0.20577094856144754</v>
      </c>
      <c r="T354" s="13">
        <f t="shared" si="11"/>
        <v>0.2067623167722149</v>
      </c>
      <c r="U354" s="13">
        <f t="shared" si="11"/>
        <v>0.39848168177700244</v>
      </c>
      <c r="V354" s="13">
        <f t="shared" si="11"/>
        <v>0</v>
      </c>
      <c r="W354" s="13">
        <f t="shared" si="11"/>
        <v>2.2215497221132752E-2</v>
      </c>
      <c r="X354" s="13">
        <f>X343/X349</f>
        <v>3.3539390790379597E-2</v>
      </c>
      <c r="Y354" s="13">
        <f t="shared" si="11"/>
        <v>0.3951179989948273</v>
      </c>
      <c r="Z354" s="13">
        <f t="shared" si="11"/>
        <v>5.1364641363805252E-2</v>
      </c>
      <c r="AA354" s="13">
        <f t="shared" si="11"/>
        <v>0.28501281574810294</v>
      </c>
      <c r="AB354" s="13">
        <f t="shared" si="11"/>
        <v>0.13227584132069448</v>
      </c>
      <c r="AC354" s="13">
        <f t="shared" si="11"/>
        <v>0.47373507184731017</v>
      </c>
      <c r="AD354" s="13">
        <f t="shared" si="11"/>
        <v>0</v>
      </c>
      <c r="AE354" s="13">
        <f t="shared" si="11"/>
        <v>0.35609501666274923</v>
      </c>
      <c r="AF354" s="13">
        <f t="shared" si="11"/>
        <v>0.25520766286378382</v>
      </c>
      <c r="AG354" s="13" t="e">
        <f t="shared" si="11"/>
        <v>#DIV/0!</v>
      </c>
      <c r="AH354" s="13" t="e">
        <f t="shared" si="11"/>
        <v>#DIV/0!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0.39445665107511269</v>
      </c>
      <c r="F355" s="13">
        <f>F344/F349</f>
        <v>0</v>
      </c>
      <c r="G355" s="13">
        <f>G344/G349</f>
        <v>0</v>
      </c>
      <c r="H355" s="13">
        <f>H344/H349</f>
        <v>0.19374783969333784</v>
      </c>
      <c r="I355" s="13">
        <f t="shared" ref="I355:AH355" si="12">I344/I349</f>
        <v>0</v>
      </c>
      <c r="J355" s="13">
        <f t="shared" si="12"/>
        <v>0.36390335936954693</v>
      </c>
      <c r="K355" s="13">
        <f t="shared" si="12"/>
        <v>0.2120198735066029</v>
      </c>
      <c r="L355" s="13">
        <f t="shared" si="12"/>
        <v>0.39861054494172204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0.29427563545777419</v>
      </c>
      <c r="Q355" s="13">
        <f t="shared" si="12"/>
        <v>0.37924498280625474</v>
      </c>
      <c r="R355" s="13">
        <f t="shared" si="12"/>
        <v>0.2089036015055156</v>
      </c>
      <c r="S355" s="13">
        <f>S344/S349</f>
        <v>0.2227724894671792</v>
      </c>
      <c r="T355" s="13">
        <f t="shared" si="12"/>
        <v>0.20733879089911722</v>
      </c>
      <c r="U355" s="13">
        <f t="shared" si="12"/>
        <v>0.37018799552186826</v>
      </c>
      <c r="V355" s="13">
        <f t="shared" si="12"/>
        <v>0</v>
      </c>
      <c r="W355" s="13">
        <f t="shared" si="12"/>
        <v>0</v>
      </c>
      <c r="X355" s="13">
        <f>X344/X349</f>
        <v>0.44813167012839339</v>
      </c>
      <c r="Y355" s="13">
        <f t="shared" si="12"/>
        <v>0.3047192151259106</v>
      </c>
      <c r="Z355" s="13">
        <f t="shared" si="12"/>
        <v>0</v>
      </c>
      <c r="AA355" s="13">
        <f t="shared" si="12"/>
        <v>0.22210738358083693</v>
      </c>
      <c r="AB355" s="13">
        <f t="shared" si="12"/>
        <v>0</v>
      </c>
      <c r="AC355" s="13">
        <f t="shared" si="12"/>
        <v>0.39466304865787666</v>
      </c>
      <c r="AD355" s="13">
        <f t="shared" si="12"/>
        <v>0</v>
      </c>
      <c r="AE355" s="13">
        <f t="shared" si="12"/>
        <v>0.23147901135300714</v>
      </c>
      <c r="AF355" s="13">
        <f t="shared" si="12"/>
        <v>0.21806857847558941</v>
      </c>
      <c r="AG355" s="13" t="e">
        <f t="shared" si="12"/>
        <v>#DIV/0!</v>
      </c>
      <c r="AH355" s="13" t="e">
        <f t="shared" si="12"/>
        <v>#DIV/0!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9.8652560593599836E-2</v>
      </c>
      <c r="F356" s="13">
        <f>F345/F349</f>
        <v>0.90680168917420312</v>
      </c>
      <c r="G356" s="13">
        <f>G345/G349</f>
        <v>0.98345301146450947</v>
      </c>
      <c r="H356" s="13">
        <f>H345/H349</f>
        <v>0.46481113405462099</v>
      </c>
      <c r="I356" s="13">
        <f t="shared" ref="I356:AH356" si="13">I345/I349</f>
        <v>0</v>
      </c>
      <c r="J356" s="13">
        <f t="shared" si="13"/>
        <v>0.3217751504723223</v>
      </c>
      <c r="K356" s="13">
        <f t="shared" si="13"/>
        <v>0.53776667091163133</v>
      </c>
      <c r="L356" s="13">
        <f t="shared" si="13"/>
        <v>8.3303075515874098E-2</v>
      </c>
      <c r="M356" s="13">
        <f t="shared" si="13"/>
        <v>0.82195942203361749</v>
      </c>
      <c r="N356" s="13">
        <f t="shared" si="13"/>
        <v>0.95796813317268015</v>
      </c>
      <c r="O356" s="13">
        <f t="shared" si="13"/>
        <v>0</v>
      </c>
      <c r="P356" s="13">
        <f t="shared" si="13"/>
        <v>0.24044715163270469</v>
      </c>
      <c r="Q356" s="13">
        <f t="shared" si="13"/>
        <v>0.14088603151572046</v>
      </c>
      <c r="R356" s="13">
        <f t="shared" si="13"/>
        <v>0.49908701298800112</v>
      </c>
      <c r="S356" s="13">
        <f>S345/S349</f>
        <v>0.44517405622045081</v>
      </c>
      <c r="T356" s="13">
        <f t="shared" si="13"/>
        <v>0.46344515092451699</v>
      </c>
      <c r="U356" s="13">
        <f t="shared" si="13"/>
        <v>0.13848024092116026</v>
      </c>
      <c r="V356" s="13">
        <f t="shared" si="13"/>
        <v>0.92460599377800701</v>
      </c>
      <c r="W356" s="13">
        <f t="shared" si="13"/>
        <v>0.8317397875009801</v>
      </c>
      <c r="X356" s="13">
        <f>X345/X349</f>
        <v>0.49132388041575042</v>
      </c>
      <c r="Y356" s="13">
        <f t="shared" si="13"/>
        <v>0.254659806612901</v>
      </c>
      <c r="Z356" s="13">
        <f t="shared" si="13"/>
        <v>0.86289822494335444</v>
      </c>
      <c r="AA356" s="13">
        <f t="shared" si="13"/>
        <v>0.4562129769700396</v>
      </c>
      <c r="AB356" s="13">
        <f t="shared" si="13"/>
        <v>0.72252243079255563</v>
      </c>
      <c r="AC356" s="13">
        <f t="shared" si="13"/>
        <v>9.4762244294517073E-2</v>
      </c>
      <c r="AD356" s="13">
        <f t="shared" si="13"/>
        <v>0.90785773802022707</v>
      </c>
      <c r="AE356" s="13">
        <f t="shared" si="13"/>
        <v>0.3737711355166502</v>
      </c>
      <c r="AF356" s="13">
        <f t="shared" si="13"/>
        <v>0.46376348708127302</v>
      </c>
      <c r="AG356" s="13" t="e">
        <f t="shared" si="13"/>
        <v>#DIV/0!</v>
      </c>
      <c r="AH356" s="13" t="e">
        <f t="shared" si="13"/>
        <v>#DIV/0!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6.249504782625015E-2</v>
      </c>
      <c r="F357" s="13">
        <f>F346/F349</f>
        <v>0</v>
      </c>
      <c r="G357" s="13">
        <f>G346/G349</f>
        <v>0</v>
      </c>
      <c r="H357" s="13">
        <f>H346/H349</f>
        <v>5.5932408078518736E-2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9.5374188555696557E-3</v>
      </c>
      <c r="L357" s="13">
        <f t="shared" si="14"/>
        <v>6.1410473594328704E-2</v>
      </c>
      <c r="M357" s="13">
        <f t="shared" si="14"/>
        <v>7.5112183492424094E-3</v>
      </c>
      <c r="N357" s="13">
        <f t="shared" si="14"/>
        <v>2.9060239947475065E-2</v>
      </c>
      <c r="O357" s="13">
        <f t="shared" si="14"/>
        <v>6.554327070721902E-2</v>
      </c>
      <c r="P357" s="13">
        <f t="shared" si="14"/>
        <v>4.0900598137287664E-2</v>
      </c>
      <c r="Q357" s="13">
        <f t="shared" si="14"/>
        <v>3.3095336612969699E-2</v>
      </c>
      <c r="R357" s="13">
        <f t="shared" si="14"/>
        <v>8.9740346493787509E-2</v>
      </c>
      <c r="S357" s="13">
        <f>S346/S349</f>
        <v>7.5982596541397815E-2</v>
      </c>
      <c r="T357" s="13">
        <f t="shared" si="14"/>
        <v>6.2780010696564401E-2</v>
      </c>
      <c r="U357" s="13">
        <f t="shared" si="14"/>
        <v>4.7102987412009321E-2</v>
      </c>
      <c r="V357" s="13">
        <f t="shared" si="14"/>
        <v>9.3745112868557495E-3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9.2149543099283599E-3</v>
      </c>
      <c r="AG357" s="13" t="e">
        <f t="shared" si="14"/>
        <v>#DIV/0!</v>
      </c>
      <c r="AH357" s="13" t="e">
        <f t="shared" si="14"/>
        <v>#DIV/0!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1.6627812266726556E-2</v>
      </c>
      <c r="F358" s="13">
        <f>F347/F349</f>
        <v>-7.8249080791293008E-4</v>
      </c>
      <c r="G358" s="13">
        <f>G347/G349</f>
        <v>-1.1864999693597432E-3</v>
      </c>
      <c r="H358" s="13">
        <f>H347/H349</f>
        <v>4.7911289516563262E-3</v>
      </c>
      <c r="I358" s="13">
        <f t="shared" ref="I358:AH358" si="15">I347/I349</f>
        <v>-9.7664952422888349E-3</v>
      </c>
      <c r="J358" s="13">
        <f t="shared" si="15"/>
        <v>4.1121039634016811E-3</v>
      </c>
      <c r="K358" s="13">
        <f t="shared" si="15"/>
        <v>-7.484758276932017E-5</v>
      </c>
      <c r="L358" s="13">
        <f t="shared" si="15"/>
        <v>1.6864081808595617E-2</v>
      </c>
      <c r="M358" s="13">
        <f t="shared" si="15"/>
        <v>-4.3608900683560784E-4</v>
      </c>
      <c r="N358" s="13">
        <f t="shared" si="15"/>
        <v>-5.7200227992836093E-4</v>
      </c>
      <c r="O358" s="13">
        <f t="shared" si="15"/>
        <v>-3.4818992666623821E-4</v>
      </c>
      <c r="P358" s="13">
        <f t="shared" si="15"/>
        <v>-1.828721127357344E-4</v>
      </c>
      <c r="Q358" s="13">
        <f t="shared" si="15"/>
        <v>1.2808469276888869E-2</v>
      </c>
      <c r="R358" s="13">
        <f t="shared" si="15"/>
        <v>1.3903841164606233E-2</v>
      </c>
      <c r="S358" s="13">
        <f>S347/S349</f>
        <v>-3.4484072914472524E-4</v>
      </c>
      <c r="T358" s="13">
        <f t="shared" si="15"/>
        <v>3.9486946310007941E-3</v>
      </c>
      <c r="U358" s="13">
        <f t="shared" si="15"/>
        <v>5.1936851727888318E-3</v>
      </c>
      <c r="V358" s="13">
        <f t="shared" si="15"/>
        <v>-6.0122333496150939E-4</v>
      </c>
      <c r="W358" s="13">
        <f t="shared" si="15"/>
        <v>-5.6484374951819023E-4</v>
      </c>
      <c r="X358" s="13">
        <f>X347/X349</f>
        <v>-3.9384967568694502E-4</v>
      </c>
      <c r="Y358" s="13">
        <f t="shared" si="15"/>
        <v>5.0922765023244457E-3</v>
      </c>
      <c r="Z358" s="13">
        <f t="shared" si="15"/>
        <v>-8.7773904598439004E-5</v>
      </c>
      <c r="AA358" s="13">
        <f t="shared" si="15"/>
        <v>4.6099179408259656E-3</v>
      </c>
      <c r="AB358" s="13">
        <f t="shared" si="15"/>
        <v>-1.2688531294182351E-5</v>
      </c>
      <c r="AC358" s="13">
        <f t="shared" si="15"/>
        <v>1.2741399686982043E-2</v>
      </c>
      <c r="AD358" s="13">
        <f t="shared" si="15"/>
        <v>-4.2695897996302204E-4</v>
      </c>
      <c r="AE358" s="13">
        <f t="shared" si="15"/>
        <v>2.4646306473856373E-4</v>
      </c>
      <c r="AF358" s="13">
        <f t="shared" si="15"/>
        <v>1.4285729917417552E-2</v>
      </c>
      <c r="AG358" s="13" t="e">
        <f t="shared" si="15"/>
        <v>#DIV/0!</v>
      </c>
      <c r="AH358" s="13" t="e">
        <f t="shared" si="15"/>
        <v>#DIV/0!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2023-08-16T16:10:52Z</dcterms:created>
  <dcterms:modified xsi:type="dcterms:W3CDTF">2023-08-16T16:12:07Z</dcterms:modified>
</cp:coreProperties>
</file>