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200" windowHeight="111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K349" i="1" l="1"/>
  <c r="K351" i="1" s="1"/>
  <c r="AE349" i="1"/>
  <c r="AE351" i="1" s="1"/>
  <c r="O349" i="1"/>
  <c r="O351" i="1" s="1"/>
  <c r="R349" i="1"/>
  <c r="R351" i="1" s="1"/>
  <c r="Z349" i="1"/>
  <c r="Z351" i="1" s="1"/>
  <c r="AH349" i="1"/>
  <c r="AH351" i="1" s="1"/>
  <c r="E349" i="1"/>
  <c r="E351" i="1" s="1"/>
  <c r="S349" i="1"/>
  <c r="S351" i="1" s="1"/>
  <c r="V349" i="1"/>
  <c r="V351" i="1" s="1"/>
  <c r="AD349" i="1"/>
  <c r="AD351" i="1" s="1"/>
  <c r="I349" i="1"/>
  <c r="I351" i="1" s="1"/>
  <c r="W349" i="1"/>
  <c r="W351" i="1" s="1"/>
  <c r="H349" i="1"/>
  <c r="H351" i="1" s="1"/>
  <c r="O354" i="1"/>
  <c r="W357" i="1"/>
  <c r="S358" i="1"/>
  <c r="G349" i="1"/>
  <c r="G351" i="1" s="1"/>
  <c r="N349" i="1"/>
  <c r="N351" i="1" s="1"/>
  <c r="Q349" i="1"/>
  <c r="Q351" i="1" s="1"/>
  <c r="U349" i="1"/>
  <c r="U351" i="1" s="1"/>
  <c r="Y349" i="1"/>
  <c r="Y351" i="1" s="1"/>
  <c r="AC349" i="1"/>
  <c r="AC351" i="1" s="1"/>
  <c r="G354" i="1"/>
  <c r="G355" i="1"/>
  <c r="N355" i="1"/>
  <c r="U355" i="1"/>
  <c r="Y355" i="1"/>
  <c r="AC355" i="1"/>
  <c r="G356" i="1"/>
  <c r="G357" i="1"/>
  <c r="N357" i="1"/>
  <c r="U357" i="1"/>
  <c r="Y357" i="1"/>
  <c r="AC357" i="1"/>
  <c r="G358" i="1"/>
  <c r="L349" i="1"/>
  <c r="L351" i="1" s="1"/>
  <c r="AA349" i="1"/>
  <c r="AA351" i="1" s="1"/>
  <c r="F349" i="1"/>
  <c r="F351" i="1" s="1"/>
  <c r="J349" i="1"/>
  <c r="J351" i="1" s="1"/>
  <c r="M349" i="1"/>
  <c r="M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G349" i="1"/>
  <c r="AG351" i="1" s="1"/>
  <c r="Z355" i="1" l="1"/>
  <c r="AC358" i="1"/>
  <c r="AC356" i="1"/>
  <c r="AC354" i="1"/>
  <c r="N353" i="1"/>
  <c r="W356" i="1"/>
  <c r="Z357" i="1"/>
  <c r="N358" i="1"/>
  <c r="N356" i="1"/>
  <c r="N354" i="1"/>
  <c r="O357" i="1"/>
  <c r="Z353" i="1"/>
  <c r="Z358" i="1"/>
  <c r="K356" i="1"/>
  <c r="Y358" i="1"/>
  <c r="Y356" i="1"/>
  <c r="Y354" i="1"/>
  <c r="E357" i="1"/>
  <c r="O358" i="1"/>
  <c r="K357" i="1"/>
  <c r="K355" i="1"/>
  <c r="U358" i="1"/>
  <c r="U356" i="1"/>
  <c r="U354" i="1"/>
  <c r="G353" i="1"/>
  <c r="O353" i="1"/>
  <c r="K358" i="1"/>
  <c r="Z356" i="1"/>
  <c r="K354" i="1"/>
  <c r="AD353" i="1"/>
  <c r="AE358" i="1"/>
  <c r="K353" i="1"/>
  <c r="H354" i="1"/>
  <c r="T358" i="1"/>
  <c r="F358" i="1"/>
  <c r="T357" i="1"/>
  <c r="F357" i="1"/>
  <c r="T356" i="1"/>
  <c r="F356" i="1"/>
  <c r="T355" i="1"/>
  <c r="F355" i="1"/>
  <c r="T354" i="1"/>
  <c r="F354" i="1"/>
  <c r="T353" i="1"/>
  <c r="F353" i="1"/>
  <c r="I357" i="1"/>
  <c r="L358" i="1"/>
  <c r="R354" i="1"/>
  <c r="AD358" i="1"/>
  <c r="AD357" i="1"/>
  <c r="AD356" i="1"/>
  <c r="O356" i="1"/>
  <c r="AD355" i="1"/>
  <c r="O355" i="1"/>
  <c r="AD354" i="1"/>
  <c r="E354" i="1"/>
  <c r="L355" i="1"/>
  <c r="I354" i="1"/>
  <c r="L356" i="1"/>
  <c r="S355" i="1"/>
  <c r="AC353" i="1"/>
  <c r="U353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AA358" i="1"/>
  <c r="AA356" i="1"/>
  <c r="E358" i="1"/>
  <c r="L357" i="1"/>
  <c r="Z354" i="1"/>
  <c r="AA355" i="1"/>
  <c r="W353" i="1"/>
  <c r="E355" i="1"/>
  <c r="AA353" i="1"/>
  <c r="I356" i="1"/>
  <c r="AE353" i="1"/>
  <c r="H353" i="1"/>
  <c r="AB358" i="1"/>
  <c r="M358" i="1"/>
  <c r="AB357" i="1"/>
  <c r="M357" i="1"/>
  <c r="AB356" i="1"/>
  <c r="M356" i="1"/>
  <c r="AB355" i="1"/>
  <c r="M355" i="1"/>
  <c r="AB354" i="1"/>
  <c r="M354" i="1"/>
  <c r="AB353" i="1"/>
  <c r="M353" i="1"/>
  <c r="AA357" i="1"/>
  <c r="AE356" i="1"/>
  <c r="AH353" i="1"/>
  <c r="R353" i="1"/>
  <c r="V358" i="1"/>
  <c r="H358" i="1"/>
  <c r="V357" i="1"/>
  <c r="H357" i="1"/>
  <c r="V356" i="1"/>
  <c r="H356" i="1"/>
  <c r="V355" i="1"/>
  <c r="H355" i="1"/>
  <c r="AE354" i="1"/>
  <c r="L353" i="1"/>
  <c r="W354" i="1"/>
  <c r="E356" i="1"/>
  <c r="I355" i="1"/>
  <c r="S353" i="1"/>
  <c r="AG358" i="1"/>
  <c r="Q358" i="1"/>
  <c r="AG357" i="1"/>
  <c r="Q357" i="1"/>
  <c r="AG356" i="1"/>
  <c r="Q356" i="1"/>
  <c r="AG355" i="1"/>
  <c r="Q355" i="1"/>
  <c r="AG354" i="1"/>
  <c r="Q354" i="1"/>
  <c r="AG353" i="1"/>
  <c r="Y353" i="1"/>
  <c r="Q353" i="1"/>
  <c r="I358" i="1"/>
  <c r="X358" i="1"/>
  <c r="J358" i="1"/>
  <c r="X357" i="1"/>
  <c r="J357" i="1"/>
  <c r="X356" i="1"/>
  <c r="J356" i="1"/>
  <c r="X355" i="1"/>
  <c r="J355" i="1"/>
  <c r="X354" i="1"/>
  <c r="J354" i="1"/>
  <c r="X353" i="1"/>
  <c r="J353" i="1"/>
  <c r="AE357" i="1"/>
  <c r="V354" i="1"/>
  <c r="V353" i="1"/>
  <c r="W358" i="1"/>
  <c r="S357" i="1"/>
  <c r="S356" i="1"/>
  <c r="AH358" i="1"/>
  <c r="R358" i="1"/>
  <c r="AH357" i="1"/>
  <c r="R357" i="1"/>
  <c r="AH356" i="1"/>
  <c r="R356" i="1"/>
  <c r="AH355" i="1"/>
  <c r="R355" i="1"/>
  <c r="AH354" i="1"/>
  <c r="S354" i="1"/>
  <c r="W355" i="1"/>
  <c r="L354" i="1"/>
  <c r="E353" i="1"/>
  <c r="AE355" i="1"/>
  <c r="AA354" i="1"/>
  <c r="I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<sst xmlns="http://schemas.openxmlformats.org/spreadsheetml/2006/main" count="713" uniqueCount="645">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</sst>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49072625" y="0"/>
          <a:ext cx="914400" cy="63169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0"/>
      <sheetName val="גיליון212"/>
      <sheetName val="גיליון214"/>
      <sheetName val="גיליון216"/>
      <sheetName val="גיליון218"/>
      <sheetName val="גיליון220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I26" sqref="I26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44409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461.11799999999999</v>
      </c>
      <c r="F5">
        <v>571.35400000000004</v>
      </c>
      <c r="G5">
        <v>283.88</v>
      </c>
      <c r="H5">
        <v>220.15899999999999</v>
      </c>
      <c r="I5">
        <v>2131.0770000000002</v>
      </c>
      <c r="J5">
        <v>704.48099999999999</v>
      </c>
      <c r="K5">
        <v>65.997</v>
      </c>
      <c r="L5">
        <v>599.41399999999999</v>
      </c>
      <c r="M5">
        <v>362.95100000000002</v>
      </c>
      <c r="N5">
        <v>491.38099999999997</v>
      </c>
      <c r="O5">
        <v>1695.5550000000001</v>
      </c>
      <c r="P5">
        <v>68.001999999999995</v>
      </c>
      <c r="Q5">
        <v>347.15699999999998</v>
      </c>
      <c r="R5">
        <v>79.602999999999994</v>
      </c>
      <c r="S5">
        <v>67.599000000000004</v>
      </c>
      <c r="T5">
        <v>201.559</v>
      </c>
      <c r="U5">
        <v>760.07299999999998</v>
      </c>
      <c r="V5">
        <v>615.26499999999999</v>
      </c>
      <c r="W5">
        <v>605.01599999999996</v>
      </c>
      <c r="X5">
        <v>16.699000000000002</v>
      </c>
      <c r="Y5">
        <v>11857.046</v>
      </c>
      <c r="Z5">
        <v>403.62200000000001</v>
      </c>
      <c r="AA5">
        <v>473.39</v>
      </c>
      <c r="AB5">
        <v>268.90100000000001</v>
      </c>
      <c r="AC5">
        <v>2088.1819999999998</v>
      </c>
      <c r="AD5">
        <v>34.427</v>
      </c>
      <c r="AE5">
        <v>11197.828</v>
      </c>
      <c r="AF5">
        <v>5663.1779999999999</v>
      </c>
      <c r="AG5">
        <v>0</v>
      </c>
      <c r="AH5">
        <v>0.42199999999999999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111.292</v>
      </c>
      <c r="F6">
        <v>236.476</v>
      </c>
      <c r="G6">
        <v>12.898</v>
      </c>
      <c r="H6">
        <v>6.5979999999999999</v>
      </c>
      <c r="I6">
        <v>31.119</v>
      </c>
      <c r="J6">
        <v>3.0779999999999998</v>
      </c>
      <c r="K6">
        <v>0.95199999999999996</v>
      </c>
      <c r="L6">
        <v>196.00800000000001</v>
      </c>
      <c r="M6">
        <v>149.57900000000001</v>
      </c>
      <c r="N6">
        <v>33.847999999999999</v>
      </c>
      <c r="O6">
        <v>48.408999999999999</v>
      </c>
      <c r="P6">
        <v>8.9999999999999993E-3</v>
      </c>
      <c r="Q6">
        <v>1.8520000000000001</v>
      </c>
      <c r="R6">
        <v>1.2869999999999999</v>
      </c>
      <c r="S6">
        <v>0.315</v>
      </c>
      <c r="T6">
        <v>5.2519999999999998</v>
      </c>
      <c r="U6">
        <v>3.4750000000000001</v>
      </c>
      <c r="V6">
        <v>1.4790000000000001</v>
      </c>
      <c r="W6">
        <v>-135.62899999999999</v>
      </c>
      <c r="X6">
        <v>0</v>
      </c>
      <c r="Y6">
        <v>29.591999999999999</v>
      </c>
      <c r="Z6">
        <v>8.7219999999999995</v>
      </c>
      <c r="AA6">
        <v>1.3979999999999999</v>
      </c>
      <c r="AB6">
        <v>20.312999999999999</v>
      </c>
      <c r="AC6">
        <v>95.546000000000006</v>
      </c>
      <c r="AD6">
        <v>0.42399999999999999</v>
      </c>
      <c r="AE6">
        <v>51.4</v>
      </c>
      <c r="AF6">
        <v>56.759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21.8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32030.092000000001</v>
      </c>
      <c r="F14">
        <v>0</v>
      </c>
      <c r="G14">
        <v>0</v>
      </c>
      <c r="H14">
        <v>5734.5079999999998</v>
      </c>
      <c r="I14">
        <v>13405.986000000001</v>
      </c>
      <c r="J14">
        <v>3553.3020000000001</v>
      </c>
      <c r="K14">
        <v>671.76400000000001</v>
      </c>
      <c r="L14">
        <v>40998.468999999997</v>
      </c>
      <c r="M14">
        <v>0</v>
      </c>
      <c r="N14">
        <v>0</v>
      </c>
      <c r="O14">
        <v>26872.330999999998</v>
      </c>
      <c r="P14">
        <v>370.685</v>
      </c>
      <c r="Q14">
        <v>1903.454</v>
      </c>
      <c r="R14">
        <v>627.48599999999999</v>
      </c>
      <c r="S14">
        <v>788.99800000000005</v>
      </c>
      <c r="T14">
        <v>4184.3450000000003</v>
      </c>
      <c r="U14">
        <v>7980.8810000000003</v>
      </c>
      <c r="V14">
        <v>0</v>
      </c>
      <c r="W14">
        <v>0</v>
      </c>
      <c r="X14">
        <v>0</v>
      </c>
      <c r="Y14">
        <v>53596.946000000004</v>
      </c>
      <c r="Z14">
        <v>0</v>
      </c>
      <c r="AA14">
        <v>1504.691</v>
      </c>
      <c r="AB14">
        <v>0</v>
      </c>
      <c r="AC14">
        <v>9184.4369999999999</v>
      </c>
      <c r="AD14">
        <v>0</v>
      </c>
      <c r="AE14">
        <v>33918.764999999999</v>
      </c>
      <c r="AF14">
        <v>17616.953000000001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32675.486000000001</v>
      </c>
      <c r="F16">
        <v>0</v>
      </c>
      <c r="G16">
        <v>0</v>
      </c>
      <c r="H16">
        <v>3514.55</v>
      </c>
      <c r="I16">
        <v>14757.117</v>
      </c>
      <c r="J16">
        <v>3489.3249999999998</v>
      </c>
      <c r="K16">
        <v>338.33600000000001</v>
      </c>
      <c r="L16">
        <v>39908.091</v>
      </c>
      <c r="M16">
        <v>0</v>
      </c>
      <c r="N16">
        <v>0</v>
      </c>
      <c r="O16">
        <v>25016.633000000002</v>
      </c>
      <c r="P16">
        <v>178.852</v>
      </c>
      <c r="Q16">
        <v>1881.9970000000001</v>
      </c>
      <c r="R16">
        <v>451.00700000000001</v>
      </c>
      <c r="S16">
        <v>986.98400000000004</v>
      </c>
      <c r="T16">
        <v>3993.07</v>
      </c>
      <c r="U16">
        <v>5510.991</v>
      </c>
      <c r="V16">
        <v>0</v>
      </c>
      <c r="W16">
        <v>0</v>
      </c>
      <c r="X16">
        <v>0</v>
      </c>
      <c r="Y16">
        <v>64471.482000000004</v>
      </c>
      <c r="Z16">
        <v>0</v>
      </c>
      <c r="AA16">
        <v>688.39800000000002</v>
      </c>
      <c r="AB16">
        <v>0</v>
      </c>
      <c r="AC16">
        <v>9523.1309999999994</v>
      </c>
      <c r="AD16">
        <v>0</v>
      </c>
      <c r="AE16">
        <v>32207.883000000002</v>
      </c>
      <c r="AF16">
        <v>22723.239000000001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5013.7929999999997</v>
      </c>
      <c r="F21">
        <v>0</v>
      </c>
      <c r="G21">
        <v>0</v>
      </c>
      <c r="H21">
        <v>0</v>
      </c>
      <c r="I21">
        <v>788.88400000000001</v>
      </c>
      <c r="J21">
        <v>0</v>
      </c>
      <c r="K21">
        <v>0</v>
      </c>
      <c r="L21">
        <v>3681.4560000000001</v>
      </c>
      <c r="M21">
        <v>0</v>
      </c>
      <c r="N21">
        <v>0</v>
      </c>
      <c r="O21">
        <v>1227.152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20644.018</v>
      </c>
      <c r="F60">
        <v>0</v>
      </c>
      <c r="G60">
        <v>0</v>
      </c>
      <c r="H60">
        <v>2432.096</v>
      </c>
      <c r="I60">
        <v>0</v>
      </c>
      <c r="J60">
        <v>1762.9760000000001</v>
      </c>
      <c r="K60">
        <v>264.41300000000001</v>
      </c>
      <c r="L60">
        <v>24598.524000000001</v>
      </c>
      <c r="M60">
        <v>0</v>
      </c>
      <c r="N60">
        <v>0</v>
      </c>
      <c r="O60">
        <v>0</v>
      </c>
      <c r="P60">
        <v>105.898</v>
      </c>
      <c r="Q60">
        <v>721.27599999999995</v>
      </c>
      <c r="R60">
        <v>403.18400000000003</v>
      </c>
      <c r="S60">
        <v>133.392</v>
      </c>
      <c r="T60">
        <v>2065.7469999999998</v>
      </c>
      <c r="U60">
        <v>1638.914</v>
      </c>
      <c r="V60">
        <v>0</v>
      </c>
      <c r="W60">
        <v>0</v>
      </c>
      <c r="X60">
        <v>0</v>
      </c>
      <c r="Y60">
        <v>17154.45</v>
      </c>
      <c r="Z60">
        <v>0</v>
      </c>
      <c r="AA60">
        <v>323.01100000000002</v>
      </c>
      <c r="AB60">
        <v>0</v>
      </c>
      <c r="AC60">
        <v>3478.855</v>
      </c>
      <c r="AD60">
        <v>0</v>
      </c>
      <c r="AE60">
        <v>14229.611999999999</v>
      </c>
      <c r="AF60">
        <v>13408.089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113.79600000000001</v>
      </c>
      <c r="U61">
        <v>0</v>
      </c>
      <c r="V61">
        <v>0</v>
      </c>
      <c r="W61">
        <v>0</v>
      </c>
      <c r="X61">
        <v>0</v>
      </c>
      <c r="Y61">
        <v>249.58799999999999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241.36799999999999</v>
      </c>
      <c r="AF61">
        <v>368.28500000000003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3531.7489999999998</v>
      </c>
      <c r="F62">
        <v>0</v>
      </c>
      <c r="G62">
        <v>0</v>
      </c>
      <c r="H62">
        <v>372.22300000000001</v>
      </c>
      <c r="I62">
        <v>0</v>
      </c>
      <c r="J62">
        <v>423.66899999999998</v>
      </c>
      <c r="K62">
        <v>29.957000000000001</v>
      </c>
      <c r="L62">
        <v>4907.7539999999999</v>
      </c>
      <c r="M62">
        <v>0</v>
      </c>
      <c r="N62">
        <v>0</v>
      </c>
      <c r="O62">
        <v>0</v>
      </c>
      <c r="P62">
        <v>50.128</v>
      </c>
      <c r="Q62">
        <v>138.982</v>
      </c>
      <c r="R62">
        <v>201.684</v>
      </c>
      <c r="S62">
        <v>34.56</v>
      </c>
      <c r="T62">
        <v>302.69499999999999</v>
      </c>
      <c r="U62">
        <v>220.495</v>
      </c>
      <c r="V62">
        <v>0</v>
      </c>
      <c r="W62">
        <v>0</v>
      </c>
      <c r="X62">
        <v>0</v>
      </c>
      <c r="Y62">
        <v>1982.818</v>
      </c>
      <c r="Z62">
        <v>0</v>
      </c>
      <c r="AA62">
        <v>35.716999999999999</v>
      </c>
      <c r="AB62">
        <v>0</v>
      </c>
      <c r="AC62">
        <v>975.83299999999997</v>
      </c>
      <c r="AD62">
        <v>0</v>
      </c>
      <c r="AE62">
        <v>2705.3649999999998</v>
      </c>
      <c r="AF62">
        <v>3387.7249999999999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3345.54</v>
      </c>
      <c r="F64">
        <v>0</v>
      </c>
      <c r="G64">
        <v>0</v>
      </c>
      <c r="H64">
        <v>480.20400000000001</v>
      </c>
      <c r="I64">
        <v>0</v>
      </c>
      <c r="J64">
        <v>235.55699999999999</v>
      </c>
      <c r="K64">
        <v>94.343000000000004</v>
      </c>
      <c r="L64">
        <v>4768.5640000000003</v>
      </c>
      <c r="M64">
        <v>0</v>
      </c>
      <c r="N64">
        <v>0</v>
      </c>
      <c r="O64">
        <v>0</v>
      </c>
      <c r="P64">
        <v>5.9429999999999996</v>
      </c>
      <c r="Q64">
        <v>245.12700000000001</v>
      </c>
      <c r="R64">
        <v>107.563</v>
      </c>
      <c r="S64">
        <v>47.518999999999998</v>
      </c>
      <c r="T64">
        <v>235.03299999999999</v>
      </c>
      <c r="U64">
        <v>233.08699999999999</v>
      </c>
      <c r="V64">
        <v>0</v>
      </c>
      <c r="W64">
        <v>0</v>
      </c>
      <c r="X64">
        <v>0</v>
      </c>
      <c r="Y64">
        <v>935.49900000000002</v>
      </c>
      <c r="Z64">
        <v>0</v>
      </c>
      <c r="AA64">
        <v>72.656999999999996</v>
      </c>
      <c r="AB64">
        <v>0</v>
      </c>
      <c r="AC64">
        <v>678.55899999999997</v>
      </c>
      <c r="AD64">
        <v>0</v>
      </c>
      <c r="AE64">
        <v>2168.4110000000001</v>
      </c>
      <c r="AF64">
        <v>2090.8339999999998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1479.7470000000001</v>
      </c>
      <c r="F65">
        <v>0</v>
      </c>
      <c r="G65">
        <v>0</v>
      </c>
      <c r="H65">
        <v>54.354999999999997</v>
      </c>
      <c r="I65">
        <v>0</v>
      </c>
      <c r="J65">
        <v>120.828</v>
      </c>
      <c r="K65">
        <v>15.641</v>
      </c>
      <c r="L65">
        <v>2500.2559999999999</v>
      </c>
      <c r="M65">
        <v>0</v>
      </c>
      <c r="N65">
        <v>0</v>
      </c>
      <c r="O65">
        <v>0</v>
      </c>
      <c r="P65">
        <v>1.522</v>
      </c>
      <c r="Q65">
        <v>69.302999999999997</v>
      </c>
      <c r="R65">
        <v>53.158000000000001</v>
      </c>
      <c r="S65">
        <v>0</v>
      </c>
      <c r="T65">
        <v>62.561999999999998</v>
      </c>
      <c r="U65">
        <v>137.934</v>
      </c>
      <c r="V65">
        <v>0</v>
      </c>
      <c r="W65">
        <v>0</v>
      </c>
      <c r="X65">
        <v>0</v>
      </c>
      <c r="Y65">
        <v>982.68600000000004</v>
      </c>
      <c r="Z65">
        <v>0</v>
      </c>
      <c r="AA65">
        <v>19.166</v>
      </c>
      <c r="AB65">
        <v>0</v>
      </c>
      <c r="AC65">
        <v>349.13499999999999</v>
      </c>
      <c r="AD65">
        <v>0</v>
      </c>
      <c r="AE65">
        <v>115.85599999999999</v>
      </c>
      <c r="AF65">
        <v>915.56600000000003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7474.2520000000004</v>
      </c>
      <c r="F66">
        <v>0</v>
      </c>
      <c r="G66">
        <v>0</v>
      </c>
      <c r="H66">
        <v>885.80799999999999</v>
      </c>
      <c r="I66">
        <v>0</v>
      </c>
      <c r="J66">
        <v>594.01199999999994</v>
      </c>
      <c r="K66">
        <v>106.825</v>
      </c>
      <c r="L66">
        <v>7991.0749999999998</v>
      </c>
      <c r="M66">
        <v>0</v>
      </c>
      <c r="N66">
        <v>0</v>
      </c>
      <c r="O66">
        <v>0</v>
      </c>
      <c r="P66">
        <v>73.965999999999994</v>
      </c>
      <c r="Q66">
        <v>348.435</v>
      </c>
      <c r="R66">
        <v>192.42500000000001</v>
      </c>
      <c r="S66">
        <v>150.459</v>
      </c>
      <c r="T66">
        <v>504.42899999999997</v>
      </c>
      <c r="U66">
        <v>624.34500000000003</v>
      </c>
      <c r="V66">
        <v>0</v>
      </c>
      <c r="W66">
        <v>0</v>
      </c>
      <c r="X66">
        <v>0</v>
      </c>
      <c r="Y66">
        <v>4229.7950000000001</v>
      </c>
      <c r="Z66">
        <v>0</v>
      </c>
      <c r="AA66">
        <v>166.917</v>
      </c>
      <c r="AB66">
        <v>0</v>
      </c>
      <c r="AC66">
        <v>1860.42</v>
      </c>
      <c r="AD66">
        <v>0</v>
      </c>
      <c r="AE66">
        <v>3289.422</v>
      </c>
      <c r="AF66">
        <v>3066.1849999999999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650.91899999999998</v>
      </c>
      <c r="F68">
        <v>0</v>
      </c>
      <c r="G68">
        <v>0</v>
      </c>
      <c r="H68">
        <v>315.488</v>
      </c>
      <c r="I68">
        <v>0</v>
      </c>
      <c r="J68">
        <v>240.09299999999999</v>
      </c>
      <c r="K68">
        <v>38.097999999999999</v>
      </c>
      <c r="L68">
        <v>0</v>
      </c>
      <c r="M68">
        <v>0</v>
      </c>
      <c r="N68">
        <v>0</v>
      </c>
      <c r="O68">
        <v>0</v>
      </c>
      <c r="P68">
        <v>0</v>
      </c>
      <c r="Q68">
        <v>177.84700000000001</v>
      </c>
      <c r="R68">
        <v>75.41</v>
      </c>
      <c r="S68">
        <v>16.635999999999999</v>
      </c>
      <c r="T68">
        <v>0</v>
      </c>
      <c r="U68">
        <v>65.802999999999997</v>
      </c>
      <c r="V68">
        <v>0</v>
      </c>
      <c r="W68">
        <v>0</v>
      </c>
      <c r="X68">
        <v>0</v>
      </c>
      <c r="Y68">
        <v>637.58100000000002</v>
      </c>
      <c r="Z68">
        <v>0</v>
      </c>
      <c r="AA68">
        <v>20.452000000000002</v>
      </c>
      <c r="AB68">
        <v>0</v>
      </c>
      <c r="AC68">
        <v>244.53899999999999</v>
      </c>
      <c r="AD68">
        <v>0</v>
      </c>
      <c r="AE68">
        <v>0</v>
      </c>
      <c r="AF68">
        <v>719.61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207.911</v>
      </c>
      <c r="F69">
        <v>0</v>
      </c>
      <c r="G69">
        <v>0</v>
      </c>
      <c r="H69">
        <v>34.036000000000001</v>
      </c>
      <c r="I69">
        <v>0</v>
      </c>
      <c r="J69">
        <v>21.466999999999999</v>
      </c>
      <c r="K69">
        <v>3.9359999999999999</v>
      </c>
      <c r="L69">
        <v>293.589</v>
      </c>
      <c r="M69">
        <v>0</v>
      </c>
      <c r="N69">
        <v>0</v>
      </c>
      <c r="O69">
        <v>0</v>
      </c>
      <c r="P69">
        <v>0.08</v>
      </c>
      <c r="Q69">
        <v>11.693</v>
      </c>
      <c r="R69">
        <v>0</v>
      </c>
      <c r="S69">
        <v>0</v>
      </c>
      <c r="T69">
        <v>25.109000000000002</v>
      </c>
      <c r="U69">
        <v>24.443000000000001</v>
      </c>
      <c r="V69">
        <v>0</v>
      </c>
      <c r="W69">
        <v>0</v>
      </c>
      <c r="X69">
        <v>0</v>
      </c>
      <c r="Y69">
        <v>201.29499999999999</v>
      </c>
      <c r="Z69">
        <v>0</v>
      </c>
      <c r="AA69">
        <v>6.0759999999999996</v>
      </c>
      <c r="AB69">
        <v>0</v>
      </c>
      <c r="AC69">
        <v>46.773000000000003</v>
      </c>
      <c r="AD69">
        <v>0</v>
      </c>
      <c r="AE69">
        <v>0</v>
      </c>
      <c r="AF69">
        <v>142.036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846.25699999999995</v>
      </c>
      <c r="F70">
        <v>0</v>
      </c>
      <c r="G70">
        <v>0</v>
      </c>
      <c r="H70">
        <v>374.03399999999999</v>
      </c>
      <c r="I70">
        <v>0</v>
      </c>
      <c r="J70">
        <v>215.941</v>
      </c>
      <c r="K70">
        <v>52.646000000000001</v>
      </c>
      <c r="L70">
        <v>1970.3030000000001</v>
      </c>
      <c r="M70">
        <v>0</v>
      </c>
      <c r="N70">
        <v>0</v>
      </c>
      <c r="O70">
        <v>0</v>
      </c>
      <c r="P70">
        <v>8.0239999999999991</v>
      </c>
      <c r="Q70">
        <v>139.69900000000001</v>
      </c>
      <c r="R70">
        <v>81.153000000000006</v>
      </c>
      <c r="S70">
        <v>78.063000000000002</v>
      </c>
      <c r="T70">
        <v>286.05599999999998</v>
      </c>
      <c r="U70">
        <v>287.37400000000002</v>
      </c>
      <c r="V70">
        <v>0</v>
      </c>
      <c r="W70">
        <v>0</v>
      </c>
      <c r="X70">
        <v>0</v>
      </c>
      <c r="Y70">
        <v>752.30200000000002</v>
      </c>
      <c r="Z70">
        <v>0</v>
      </c>
      <c r="AA70">
        <v>79.272999999999996</v>
      </c>
      <c r="AB70">
        <v>0</v>
      </c>
      <c r="AC70">
        <v>847.14</v>
      </c>
      <c r="AD70">
        <v>0</v>
      </c>
      <c r="AE70">
        <v>0</v>
      </c>
      <c r="AF70">
        <v>462.08600000000001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365.09100000000001</v>
      </c>
      <c r="F72">
        <v>0</v>
      </c>
      <c r="G72">
        <v>0</v>
      </c>
      <c r="H72">
        <v>54.289000000000001</v>
      </c>
      <c r="I72">
        <v>0</v>
      </c>
      <c r="J72">
        <v>35.287999999999997</v>
      </c>
      <c r="K72">
        <v>6.7859999999999996</v>
      </c>
      <c r="L72">
        <v>391.29700000000003</v>
      </c>
      <c r="M72">
        <v>0</v>
      </c>
      <c r="N72">
        <v>0</v>
      </c>
      <c r="O72">
        <v>0</v>
      </c>
      <c r="P72">
        <v>0</v>
      </c>
      <c r="Q72">
        <v>24.43</v>
      </c>
      <c r="R72">
        <v>13.571999999999999</v>
      </c>
      <c r="S72">
        <v>0</v>
      </c>
      <c r="T72">
        <v>30.536999999999999</v>
      </c>
      <c r="U72">
        <v>13.571999999999999</v>
      </c>
      <c r="V72">
        <v>0</v>
      </c>
      <c r="W72">
        <v>0</v>
      </c>
      <c r="X72">
        <v>0</v>
      </c>
      <c r="Y72">
        <v>135.721</v>
      </c>
      <c r="Z72">
        <v>0</v>
      </c>
      <c r="AA72">
        <v>4.0720000000000001</v>
      </c>
      <c r="AB72">
        <v>0</v>
      </c>
      <c r="AC72">
        <v>67.861000000000004</v>
      </c>
      <c r="AD72">
        <v>0</v>
      </c>
      <c r="AE72">
        <v>0</v>
      </c>
      <c r="AF72">
        <v>1615.556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773.68200000000002</v>
      </c>
      <c r="F77">
        <v>0</v>
      </c>
      <c r="G77">
        <v>0</v>
      </c>
      <c r="H77">
        <v>151.97300000000001</v>
      </c>
      <c r="I77">
        <v>0</v>
      </c>
      <c r="J77">
        <v>93.256</v>
      </c>
      <c r="K77">
        <v>20.724</v>
      </c>
      <c r="L77">
        <v>970.55700000000002</v>
      </c>
      <c r="M77">
        <v>0</v>
      </c>
      <c r="N77">
        <v>0</v>
      </c>
      <c r="O77">
        <v>0</v>
      </c>
      <c r="P77">
        <v>0</v>
      </c>
      <c r="Q77">
        <v>58.716999999999999</v>
      </c>
      <c r="R77">
        <v>34.539000000000001</v>
      </c>
      <c r="S77">
        <v>0</v>
      </c>
      <c r="T77">
        <v>113.98</v>
      </c>
      <c r="U77">
        <v>110.526</v>
      </c>
      <c r="V77">
        <v>0</v>
      </c>
      <c r="W77">
        <v>0</v>
      </c>
      <c r="X77">
        <v>0</v>
      </c>
      <c r="Y77">
        <v>953.28700000000003</v>
      </c>
      <c r="Z77">
        <v>0</v>
      </c>
      <c r="AA77">
        <v>27.632000000000001</v>
      </c>
      <c r="AB77">
        <v>0</v>
      </c>
      <c r="AC77">
        <v>169.24299999999999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3245.0430000000001</v>
      </c>
      <c r="F78">
        <v>0</v>
      </c>
      <c r="G78">
        <v>0</v>
      </c>
      <c r="H78">
        <v>365.40300000000002</v>
      </c>
      <c r="I78">
        <v>0</v>
      </c>
      <c r="J78">
        <v>268.97899999999998</v>
      </c>
      <c r="K78">
        <v>54.432000000000002</v>
      </c>
      <c r="L78">
        <v>3698.3589999999999</v>
      </c>
      <c r="M78">
        <v>0</v>
      </c>
      <c r="N78">
        <v>0</v>
      </c>
      <c r="O78">
        <v>0</v>
      </c>
      <c r="P78">
        <v>18.361999999999998</v>
      </c>
      <c r="Q78">
        <v>162.26900000000001</v>
      </c>
      <c r="R78">
        <v>112.65600000000001</v>
      </c>
      <c r="S78">
        <v>0</v>
      </c>
      <c r="T78">
        <v>169.989</v>
      </c>
      <c r="U78">
        <v>162.459</v>
      </c>
      <c r="V78">
        <v>0</v>
      </c>
      <c r="W78">
        <v>0</v>
      </c>
      <c r="X78">
        <v>0</v>
      </c>
      <c r="Y78">
        <v>1490.673</v>
      </c>
      <c r="Z78">
        <v>0</v>
      </c>
      <c r="AA78">
        <v>46.911000000000001</v>
      </c>
      <c r="AB78">
        <v>0</v>
      </c>
      <c r="AC78">
        <v>725.35</v>
      </c>
      <c r="AD78">
        <v>0</v>
      </c>
      <c r="AE78">
        <v>0</v>
      </c>
      <c r="AF78">
        <v>1047.9079999999999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17629.274000000001</v>
      </c>
      <c r="H102">
        <v>3774.35</v>
      </c>
      <c r="I102">
        <v>0</v>
      </c>
      <c r="J102">
        <v>1806.26</v>
      </c>
      <c r="K102">
        <v>734.27200000000005</v>
      </c>
      <c r="L102">
        <v>0</v>
      </c>
      <c r="M102">
        <v>0</v>
      </c>
      <c r="N102">
        <v>19182.298999999999</v>
      </c>
      <c r="O102">
        <v>0</v>
      </c>
      <c r="P102">
        <v>0</v>
      </c>
      <c r="Q102">
        <v>456.86599999999999</v>
      </c>
      <c r="R102">
        <v>634.18100000000004</v>
      </c>
      <c r="S102">
        <v>474.69099999999997</v>
      </c>
      <c r="T102">
        <v>3385.3229999999999</v>
      </c>
      <c r="U102">
        <v>599.44500000000005</v>
      </c>
      <c r="V102">
        <v>4329.8779999999997</v>
      </c>
      <c r="W102">
        <v>0</v>
      </c>
      <c r="X102">
        <v>0</v>
      </c>
      <c r="Y102">
        <v>6808.11</v>
      </c>
      <c r="Z102">
        <v>3127.4569999999999</v>
      </c>
      <c r="AA102">
        <v>969.85</v>
      </c>
      <c r="AB102">
        <v>0</v>
      </c>
      <c r="AC102">
        <v>329.80500000000001</v>
      </c>
      <c r="AD102">
        <v>1362.364</v>
      </c>
      <c r="AE102">
        <v>18622.758999999998</v>
      </c>
      <c r="AF102">
        <v>10423.089</v>
      </c>
      <c r="AG102">
        <v>0</v>
      </c>
      <c r="AH102">
        <v>17.742000000000001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0</v>
      </c>
      <c r="H103">
        <v>1633.95</v>
      </c>
      <c r="I103">
        <v>0</v>
      </c>
      <c r="J103">
        <v>947.07500000000005</v>
      </c>
      <c r="K103">
        <v>312.61200000000002</v>
      </c>
      <c r="L103">
        <v>1017.9</v>
      </c>
      <c r="M103">
        <v>0</v>
      </c>
      <c r="N103">
        <v>0</v>
      </c>
      <c r="O103">
        <v>0</v>
      </c>
      <c r="P103">
        <v>0</v>
      </c>
      <c r="Q103">
        <v>167.38499999999999</v>
      </c>
      <c r="R103">
        <v>376.94400000000002</v>
      </c>
      <c r="S103">
        <v>297.78699999999998</v>
      </c>
      <c r="T103">
        <v>1886.6479999999999</v>
      </c>
      <c r="U103">
        <v>454.423</v>
      </c>
      <c r="V103">
        <v>2039.875</v>
      </c>
      <c r="W103">
        <v>0</v>
      </c>
      <c r="X103">
        <v>0</v>
      </c>
      <c r="Y103">
        <v>4001.1480000000001</v>
      </c>
      <c r="Z103">
        <v>1224.885</v>
      </c>
      <c r="AA103">
        <v>439.28899999999999</v>
      </c>
      <c r="AB103">
        <v>0</v>
      </c>
      <c r="AC103">
        <v>467.49099999999999</v>
      </c>
      <c r="AD103">
        <v>635.81700000000001</v>
      </c>
      <c r="AE103">
        <v>5225.9449999999997</v>
      </c>
      <c r="AF103">
        <v>7770.058</v>
      </c>
      <c r="AG103">
        <v>0</v>
      </c>
      <c r="AH103">
        <v>16.527000000000001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1844.413</v>
      </c>
      <c r="I104">
        <v>0</v>
      </c>
      <c r="J104">
        <v>227.363</v>
      </c>
      <c r="K104">
        <v>315.11200000000002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78.396000000000001</v>
      </c>
      <c r="R104">
        <v>363.65699999999998</v>
      </c>
      <c r="S104">
        <v>679.49599999999998</v>
      </c>
      <c r="T104">
        <v>2046.0329999999999</v>
      </c>
      <c r="U104">
        <v>243.01300000000001</v>
      </c>
      <c r="V104">
        <v>1906.671</v>
      </c>
      <c r="W104">
        <v>0</v>
      </c>
      <c r="X104">
        <v>0</v>
      </c>
      <c r="Y104">
        <v>2048.0349999999999</v>
      </c>
      <c r="Z104">
        <v>556.56299999999999</v>
      </c>
      <c r="AA104">
        <v>344.108</v>
      </c>
      <c r="AB104">
        <v>0</v>
      </c>
      <c r="AC104">
        <v>172.04</v>
      </c>
      <c r="AD104">
        <v>464.62</v>
      </c>
      <c r="AE104">
        <v>0</v>
      </c>
      <c r="AF104">
        <v>5062.6139999999996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534.39800000000002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46.055</v>
      </c>
      <c r="I109">
        <v>0</v>
      </c>
      <c r="J109">
        <v>0</v>
      </c>
      <c r="K109">
        <v>9.2110000000000003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13.817</v>
      </c>
      <c r="S109">
        <v>0</v>
      </c>
      <c r="T109">
        <v>127.803</v>
      </c>
      <c r="U109">
        <v>0</v>
      </c>
      <c r="V109">
        <v>47.781999999999996</v>
      </c>
      <c r="W109">
        <v>0</v>
      </c>
      <c r="X109">
        <v>0</v>
      </c>
      <c r="Y109">
        <v>0</v>
      </c>
      <c r="Z109">
        <v>184.22</v>
      </c>
      <c r="AA109">
        <v>9.2110000000000003</v>
      </c>
      <c r="AB109">
        <v>0</v>
      </c>
      <c r="AC109">
        <v>0</v>
      </c>
      <c r="AD109">
        <v>16.695</v>
      </c>
      <c r="AE109">
        <v>0</v>
      </c>
      <c r="AF109">
        <v>86.352999999999994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1000.399</v>
      </c>
      <c r="I110">
        <v>0</v>
      </c>
      <c r="J110">
        <v>261.94</v>
      </c>
      <c r="K110">
        <v>201.41300000000001</v>
      </c>
      <c r="L110">
        <v>0</v>
      </c>
      <c r="M110">
        <v>0</v>
      </c>
      <c r="N110">
        <v>0</v>
      </c>
      <c r="O110">
        <v>0</v>
      </c>
      <c r="P110">
        <v>2.1419999999999999</v>
      </c>
      <c r="Q110">
        <v>87.093999999999994</v>
      </c>
      <c r="R110">
        <v>225.595</v>
      </c>
      <c r="S110">
        <v>234.43600000000001</v>
      </c>
      <c r="T110">
        <v>1855.4580000000001</v>
      </c>
      <c r="U110">
        <v>148.72</v>
      </c>
      <c r="V110">
        <v>745.072</v>
      </c>
      <c r="W110">
        <v>0</v>
      </c>
      <c r="X110">
        <v>0</v>
      </c>
      <c r="Y110">
        <v>1518.175</v>
      </c>
      <c r="Z110">
        <v>615.49</v>
      </c>
      <c r="AA110">
        <v>205.65899999999999</v>
      </c>
      <c r="AB110">
        <v>0</v>
      </c>
      <c r="AC110">
        <v>0</v>
      </c>
      <c r="AD110">
        <v>248.36500000000001</v>
      </c>
      <c r="AE110">
        <v>0</v>
      </c>
      <c r="AF110">
        <v>4037.9229999999998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4092.7190000000001</v>
      </c>
      <c r="F114">
        <v>0</v>
      </c>
      <c r="G114">
        <v>28438.27</v>
      </c>
      <c r="H114">
        <v>190.7</v>
      </c>
      <c r="I114">
        <v>0</v>
      </c>
      <c r="J114">
        <v>172.94800000000001</v>
      </c>
      <c r="K114">
        <v>8.9770000000000003</v>
      </c>
      <c r="L114">
        <v>7134.6120000000001</v>
      </c>
      <c r="M114">
        <v>0</v>
      </c>
      <c r="N114">
        <v>31293.727999999999</v>
      </c>
      <c r="O114">
        <v>0</v>
      </c>
      <c r="P114">
        <v>131.827</v>
      </c>
      <c r="Q114">
        <v>0</v>
      </c>
      <c r="R114">
        <v>63.369</v>
      </c>
      <c r="S114">
        <v>98.674999999999997</v>
      </c>
      <c r="T114">
        <v>0</v>
      </c>
      <c r="U114">
        <v>730.44500000000005</v>
      </c>
      <c r="V114">
        <v>433.00799999999998</v>
      </c>
      <c r="W114">
        <v>0</v>
      </c>
      <c r="X114">
        <v>1197.4970000000001</v>
      </c>
      <c r="Y114">
        <v>7854.02</v>
      </c>
      <c r="Z114">
        <v>0</v>
      </c>
      <c r="AA114">
        <v>80.097999999999999</v>
      </c>
      <c r="AB114">
        <v>0</v>
      </c>
      <c r="AC114">
        <v>446.238</v>
      </c>
      <c r="AD114">
        <v>201.36799999999999</v>
      </c>
      <c r="AE114">
        <v>8912.1869999999999</v>
      </c>
      <c r="AF114">
        <v>0</v>
      </c>
      <c r="AG114">
        <v>0</v>
      </c>
      <c r="AH114">
        <v>148.733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6884.2929999999997</v>
      </c>
      <c r="F115">
        <v>29820.781999999999</v>
      </c>
      <c r="G115">
        <v>0</v>
      </c>
      <c r="H115">
        <v>7206.7929999999997</v>
      </c>
      <c r="I115">
        <v>0</v>
      </c>
      <c r="J115">
        <v>2431.808</v>
      </c>
      <c r="K115">
        <v>1236.557</v>
      </c>
      <c r="L115">
        <v>6336.1909999999998</v>
      </c>
      <c r="M115">
        <v>34504.375</v>
      </c>
      <c r="N115">
        <v>0</v>
      </c>
      <c r="O115">
        <v>0</v>
      </c>
      <c r="P115">
        <v>187.51</v>
      </c>
      <c r="Q115">
        <v>590.64599999999996</v>
      </c>
      <c r="R115">
        <v>1148.7090000000001</v>
      </c>
      <c r="S115">
        <v>1336.354</v>
      </c>
      <c r="T115">
        <v>4725.9530000000004</v>
      </c>
      <c r="U115">
        <v>2592.6819999999998</v>
      </c>
      <c r="V115">
        <v>7397.6710000000003</v>
      </c>
      <c r="W115">
        <v>6720.1760000000004</v>
      </c>
      <c r="X115">
        <v>2251.614</v>
      </c>
      <c r="Y115">
        <v>27728.351999999999</v>
      </c>
      <c r="Z115">
        <v>10224.483</v>
      </c>
      <c r="AA115">
        <v>1694.759</v>
      </c>
      <c r="AB115">
        <v>7665.1660000000002</v>
      </c>
      <c r="AC115">
        <v>1925.326</v>
      </c>
      <c r="AD115">
        <v>2281.9699999999998</v>
      </c>
      <c r="AE115">
        <v>29263.915000000001</v>
      </c>
      <c r="AF115">
        <v>25313.53</v>
      </c>
      <c r="AG115">
        <v>0</v>
      </c>
      <c r="AH115">
        <v>80.275999999999996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10577.379000000001</v>
      </c>
      <c r="F116">
        <v>0</v>
      </c>
      <c r="G116">
        <v>0</v>
      </c>
      <c r="H116">
        <v>2545</v>
      </c>
      <c r="I116">
        <v>0</v>
      </c>
      <c r="J116">
        <v>3954.0189999999998</v>
      </c>
      <c r="K116">
        <v>826.077</v>
      </c>
      <c r="L116">
        <v>12880.965</v>
      </c>
      <c r="M116">
        <v>0</v>
      </c>
      <c r="N116">
        <v>0</v>
      </c>
      <c r="O116">
        <v>0</v>
      </c>
      <c r="P116">
        <v>110.6</v>
      </c>
      <c r="Q116">
        <v>915.35699999999997</v>
      </c>
      <c r="R116">
        <v>0</v>
      </c>
      <c r="S116">
        <v>656.05399999999997</v>
      </c>
      <c r="T116">
        <v>1403.9169999999999</v>
      </c>
      <c r="U116">
        <v>7131.4279999999999</v>
      </c>
      <c r="V116">
        <v>0</v>
      </c>
      <c r="W116">
        <v>0</v>
      </c>
      <c r="X116">
        <v>3468.44</v>
      </c>
      <c r="Y116">
        <v>68313.663</v>
      </c>
      <c r="Z116">
        <v>0</v>
      </c>
      <c r="AA116">
        <v>1188.896</v>
      </c>
      <c r="AB116">
        <v>0</v>
      </c>
      <c r="AC116">
        <v>3313.116</v>
      </c>
      <c r="AD116">
        <v>0</v>
      </c>
      <c r="AE116">
        <v>21414.089</v>
      </c>
      <c r="AF116">
        <v>5550.17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148.29</v>
      </c>
      <c r="V117">
        <v>0</v>
      </c>
      <c r="W117">
        <v>0</v>
      </c>
      <c r="X117">
        <v>0</v>
      </c>
      <c r="Y117">
        <v>148.29</v>
      </c>
      <c r="Z117">
        <v>0</v>
      </c>
      <c r="AA117">
        <v>4.4489999999999998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1647.664</v>
      </c>
      <c r="F120">
        <v>28022.44</v>
      </c>
      <c r="G120">
        <v>0</v>
      </c>
      <c r="H120">
        <v>1012.44</v>
      </c>
      <c r="I120">
        <v>0</v>
      </c>
      <c r="J120">
        <v>88.203999999999994</v>
      </c>
      <c r="K120">
        <v>198.19300000000001</v>
      </c>
      <c r="L120">
        <v>2367.8420000000001</v>
      </c>
      <c r="M120">
        <v>32585.571</v>
      </c>
      <c r="N120">
        <v>0</v>
      </c>
      <c r="O120">
        <v>0</v>
      </c>
      <c r="P120">
        <v>3.0030000000000001</v>
      </c>
      <c r="Q120">
        <v>43.536000000000001</v>
      </c>
      <c r="R120">
        <v>214.905</v>
      </c>
      <c r="S120">
        <v>232.51499999999999</v>
      </c>
      <c r="T120">
        <v>1190.645</v>
      </c>
      <c r="U120">
        <v>114.10599999999999</v>
      </c>
      <c r="V120">
        <v>1926.6279999999999</v>
      </c>
      <c r="W120">
        <v>7978.5079999999998</v>
      </c>
      <c r="X120">
        <v>0</v>
      </c>
      <c r="Y120">
        <v>977.78300000000002</v>
      </c>
      <c r="Z120">
        <v>4688.3620000000001</v>
      </c>
      <c r="AA120">
        <v>331.58100000000002</v>
      </c>
      <c r="AB120">
        <v>9028.7630000000008</v>
      </c>
      <c r="AC120">
        <v>294.88400000000001</v>
      </c>
      <c r="AD120">
        <v>397.01299999999998</v>
      </c>
      <c r="AE120">
        <v>3134.8</v>
      </c>
      <c r="AF120">
        <v>9496.4529999999995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672.55600000000004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180.024</v>
      </c>
      <c r="I124">
        <v>0</v>
      </c>
      <c r="J124">
        <v>30.957000000000001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56.545999999999999</v>
      </c>
      <c r="S124">
        <v>213.16499999999999</v>
      </c>
      <c r="T124">
        <v>0</v>
      </c>
      <c r="U124">
        <v>0</v>
      </c>
      <c r="V124">
        <v>111.938</v>
      </c>
      <c r="W124">
        <v>0</v>
      </c>
      <c r="X124">
        <v>0</v>
      </c>
      <c r="Y124">
        <v>0</v>
      </c>
      <c r="Z124">
        <v>0</v>
      </c>
      <c r="AA124">
        <v>40.39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99.433999999999997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2.0270000000000001</v>
      </c>
      <c r="F138">
        <v>0</v>
      </c>
      <c r="G138">
        <v>0</v>
      </c>
      <c r="H138">
        <v>0.36299999999999999</v>
      </c>
      <c r="I138">
        <v>0</v>
      </c>
      <c r="J138">
        <v>0.19400000000000001</v>
      </c>
      <c r="K138">
        <v>3.5999999999999997E-2</v>
      </c>
      <c r="L138">
        <v>2.726</v>
      </c>
      <c r="M138">
        <v>0</v>
      </c>
      <c r="N138">
        <v>0</v>
      </c>
      <c r="O138">
        <v>0</v>
      </c>
      <c r="P138">
        <v>0</v>
      </c>
      <c r="Q138">
        <v>0.13800000000000001</v>
      </c>
      <c r="R138">
        <v>7.2999999999999995E-2</v>
      </c>
      <c r="S138">
        <v>0</v>
      </c>
      <c r="T138">
        <v>0.18099999999999999</v>
      </c>
      <c r="U138">
        <v>3.9E-2</v>
      </c>
      <c r="V138">
        <v>0</v>
      </c>
      <c r="W138">
        <v>0</v>
      </c>
      <c r="X138">
        <v>0</v>
      </c>
      <c r="Y138">
        <v>0.39900000000000002</v>
      </c>
      <c r="Z138">
        <v>0</v>
      </c>
      <c r="AA138">
        <v>1.2E-2</v>
      </c>
      <c r="AB138">
        <v>0</v>
      </c>
      <c r="AC138">
        <v>0.36299999999999999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1555.848</v>
      </c>
      <c r="F194">
        <v>0</v>
      </c>
      <c r="G194">
        <v>0</v>
      </c>
      <c r="H194">
        <v>270.95</v>
      </c>
      <c r="I194">
        <v>0</v>
      </c>
      <c r="J194">
        <v>148.17599999999999</v>
      </c>
      <c r="K194">
        <v>28.577000000000002</v>
      </c>
      <c r="L194">
        <v>2233.2240000000002</v>
      </c>
      <c r="M194">
        <v>0</v>
      </c>
      <c r="N194">
        <v>0</v>
      </c>
      <c r="O194">
        <v>0</v>
      </c>
      <c r="P194">
        <v>7.4089999999999998</v>
      </c>
      <c r="Q194">
        <v>179.928</v>
      </c>
      <c r="R194">
        <v>55.884</v>
      </c>
      <c r="S194">
        <v>0</v>
      </c>
      <c r="T194">
        <v>142.88399999999999</v>
      </c>
      <c r="U194">
        <v>64.561999999999998</v>
      </c>
      <c r="V194">
        <v>0</v>
      </c>
      <c r="W194">
        <v>0</v>
      </c>
      <c r="X194">
        <v>0</v>
      </c>
      <c r="Y194">
        <v>1051.52</v>
      </c>
      <c r="Z194">
        <v>0</v>
      </c>
      <c r="AA194">
        <v>26.46</v>
      </c>
      <c r="AB194">
        <v>0</v>
      </c>
      <c r="AC194">
        <v>264.60000000000002</v>
      </c>
      <c r="AD194">
        <v>0</v>
      </c>
      <c r="AE194">
        <v>980.07799999999997</v>
      </c>
      <c r="AF194">
        <v>1550.556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63</v>
      </c>
      <c r="L195">
        <v>0</v>
      </c>
      <c r="M195">
        <v>0</v>
      </c>
      <c r="N195">
        <v>0</v>
      </c>
      <c r="O195">
        <v>0</v>
      </c>
      <c r="P195">
        <v>5.4</v>
      </c>
      <c r="Q195">
        <v>0</v>
      </c>
      <c r="R195">
        <v>0</v>
      </c>
      <c r="S195">
        <v>0</v>
      </c>
      <c r="T195">
        <v>0</v>
      </c>
      <c r="U195">
        <v>135</v>
      </c>
      <c r="V195">
        <v>0</v>
      </c>
      <c r="W195">
        <v>0</v>
      </c>
      <c r="X195">
        <v>0</v>
      </c>
      <c r="Y195">
        <v>1440</v>
      </c>
      <c r="Z195">
        <v>0</v>
      </c>
      <c r="AA195">
        <v>47.25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12827.892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16816.315999999999</v>
      </c>
      <c r="M278">
        <v>0</v>
      </c>
      <c r="N278">
        <v>0</v>
      </c>
      <c r="O278">
        <v>5436.924</v>
      </c>
      <c r="P278">
        <v>122.496</v>
      </c>
      <c r="Q278">
        <v>860.23699999999997</v>
      </c>
      <c r="R278">
        <v>549.43299999999999</v>
      </c>
      <c r="S278">
        <v>809.55799999999999</v>
      </c>
      <c r="T278">
        <v>2720.556</v>
      </c>
      <c r="U278">
        <v>2735.538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515.94600000000003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0</v>
      </c>
      <c r="F333">
        <v>0</v>
      </c>
      <c r="G333">
        <v>41.561999999999998</v>
      </c>
      <c r="H333">
        <v>26.863</v>
      </c>
      <c r="I333">
        <v>0</v>
      </c>
      <c r="J333">
        <v>11.444000000000001</v>
      </c>
      <c r="K333">
        <v>4.798</v>
      </c>
      <c r="L333">
        <v>161.589</v>
      </c>
      <c r="M333">
        <v>0</v>
      </c>
      <c r="N333">
        <v>45.064999999999998</v>
      </c>
      <c r="O333">
        <v>0</v>
      </c>
      <c r="P333">
        <v>3.4049999999999998</v>
      </c>
      <c r="Q333">
        <v>4.9139999999999997</v>
      </c>
      <c r="R333">
        <v>6.0970000000000004</v>
      </c>
      <c r="S333">
        <v>3.782</v>
      </c>
      <c r="T333">
        <v>172.13900000000001</v>
      </c>
      <c r="U333">
        <v>11.558999999999999</v>
      </c>
      <c r="V333">
        <v>18.402000000000001</v>
      </c>
      <c r="W333">
        <v>0.20100000000000001</v>
      </c>
      <c r="X333">
        <v>0</v>
      </c>
      <c r="Y333">
        <v>77.007999999999996</v>
      </c>
      <c r="Z333">
        <v>12.13</v>
      </c>
      <c r="AA333">
        <v>6.7320000000000002</v>
      </c>
      <c r="AB333">
        <v>0</v>
      </c>
      <c r="AC333">
        <v>1.946</v>
      </c>
      <c r="AD333">
        <v>6.3959999999999999</v>
      </c>
      <c r="AE333">
        <v>62.093000000000004</v>
      </c>
      <c r="AF333">
        <v>48.856999999999999</v>
      </c>
      <c r="AG333">
        <v>0</v>
      </c>
      <c r="AH333">
        <v>0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-94.542000000000002</v>
      </c>
      <c r="F334">
        <v>-24.395</v>
      </c>
      <c r="G334">
        <v>-24.352</v>
      </c>
      <c r="H334">
        <v>-19.498999999999999</v>
      </c>
      <c r="I334">
        <v>-12.875</v>
      </c>
      <c r="J334">
        <v>-11.255000000000001</v>
      </c>
      <c r="K334">
        <v>-2.7570000000000001</v>
      </c>
      <c r="L334">
        <v>-127.33799999999999</v>
      </c>
      <c r="M334">
        <v>-30.678000000000001</v>
      </c>
      <c r="N334">
        <v>-30.795999999999999</v>
      </c>
      <c r="O334">
        <v>-18.901</v>
      </c>
      <c r="P334">
        <v>-0.59899999999999998</v>
      </c>
      <c r="Q334">
        <v>-5.508</v>
      </c>
      <c r="R334">
        <v>-2.8639999999999999</v>
      </c>
      <c r="S334">
        <v>-2.7149999999999999</v>
      </c>
      <c r="T334">
        <v>-13.246</v>
      </c>
      <c r="U334">
        <v>-14.119</v>
      </c>
      <c r="V334">
        <v>-10.736000000000001</v>
      </c>
      <c r="W334">
        <v>-6.8940000000000001</v>
      </c>
      <c r="X334">
        <v>-1.9330000000000001</v>
      </c>
      <c r="Y334">
        <v>-2.9000000000000001E-2</v>
      </c>
      <c r="Z334">
        <v>-9.4E-2</v>
      </c>
      <c r="AA334">
        <v>-4.9000000000000002E-2</v>
      </c>
      <c r="AB334">
        <v>-1.6E-2</v>
      </c>
      <c r="AC334">
        <v>-16.533999999999999</v>
      </c>
      <c r="AD334">
        <v>-2.1539999999999999</v>
      </c>
      <c r="AE334">
        <v>-23.452000000000002</v>
      </c>
      <c r="AF334">
        <v>-72.201999999999998</v>
      </c>
      <c r="AG334">
        <v>0</v>
      </c>
      <c r="AH334">
        <v>-0.23899999999999999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-0.36899999999999999</v>
      </c>
      <c r="F335">
        <v>0</v>
      </c>
      <c r="G335">
        <v>-0.188</v>
      </c>
      <c r="H335">
        <v>-0.28000000000000003</v>
      </c>
      <c r="I335">
        <v>0</v>
      </c>
      <c r="J335">
        <v>-0.38900000000000001</v>
      </c>
      <c r="K335">
        <v>0</v>
      </c>
      <c r="L335">
        <v>-1.8320000000000001</v>
      </c>
      <c r="M335">
        <v>-0.94199999999999995</v>
      </c>
      <c r="N335">
        <v>-1.282</v>
      </c>
      <c r="O335">
        <v>0</v>
      </c>
      <c r="P335">
        <v>0</v>
      </c>
      <c r="Q335">
        <v>0</v>
      </c>
      <c r="R335">
        <v>-1.476</v>
      </c>
      <c r="S335">
        <v>0</v>
      </c>
      <c r="T335">
        <v>-0.39900000000000002</v>
      </c>
      <c r="U335">
        <v>-1.8109999999999999</v>
      </c>
      <c r="V335">
        <v>-4.4109999999999996</v>
      </c>
      <c r="W335">
        <v>-5.415</v>
      </c>
      <c r="X335">
        <v>-1.1819999999999999</v>
      </c>
      <c r="Y335">
        <v>-14.315</v>
      </c>
      <c r="Z335">
        <v>-1.623</v>
      </c>
      <c r="AA335">
        <v>-0.63900000000000001</v>
      </c>
      <c r="AB335">
        <v>-0.54100000000000004</v>
      </c>
      <c r="AC335">
        <v>0</v>
      </c>
      <c r="AD335">
        <v>0</v>
      </c>
      <c r="AE335">
        <v>0</v>
      </c>
      <c r="AF335">
        <v>-0.76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150348.90100000001</v>
      </c>
      <c r="F338">
        <v>58626.656999999999</v>
      </c>
      <c r="G338">
        <v>46381.343999999997</v>
      </c>
      <c r="H338">
        <v>34708.245000000003</v>
      </c>
      <c r="I338">
        <v>31101.308000000001</v>
      </c>
      <c r="J338">
        <v>21830.995999999999</v>
      </c>
      <c r="K338">
        <v>5700.9279999999999</v>
      </c>
      <c r="L338">
        <v>186295.91099999999</v>
      </c>
      <c r="M338">
        <v>67570.856</v>
      </c>
      <c r="N338">
        <v>51014.243000000002</v>
      </c>
      <c r="O338">
        <v>60278.103000000003</v>
      </c>
      <c r="P338">
        <v>1454.664</v>
      </c>
      <c r="Q338">
        <v>9611.2270000000008</v>
      </c>
      <c r="R338">
        <v>6139.5969999999998</v>
      </c>
      <c r="S338">
        <v>7338.3230000000003</v>
      </c>
      <c r="T338">
        <v>31938.054</v>
      </c>
      <c r="U338">
        <v>32867.692000000003</v>
      </c>
      <c r="V338">
        <v>19558.522000000001</v>
      </c>
      <c r="W338">
        <v>15155.963</v>
      </c>
      <c r="X338">
        <v>6931.1350000000002</v>
      </c>
      <c r="Y338">
        <v>281612.92</v>
      </c>
      <c r="Z338">
        <v>21044.217000000001</v>
      </c>
      <c r="AA338">
        <v>8857.8169999999991</v>
      </c>
      <c r="AB338">
        <v>16982.585999999999</v>
      </c>
      <c r="AC338">
        <v>37534.279000000002</v>
      </c>
      <c r="AD338">
        <v>5647.3050000000003</v>
      </c>
      <c r="AE338">
        <v>187718.32399999999</v>
      </c>
      <c r="AF338">
        <v>144273.54999999999</v>
      </c>
      <c r="AG338">
        <v>0</v>
      </c>
      <c r="AH338">
        <v>384.69499999999999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572.41</v>
      </c>
      <c r="F342" s="11">
        <f>SUMIF($D$4:$D$336,$D$342,F4:F336)</f>
        <v>807.83</v>
      </c>
      <c r="G342" s="11">
        <f>SUMIF($D$4:$D$336,$D$342,G4:G336)</f>
        <v>296.77800000000002</v>
      </c>
      <c r="H342" s="11">
        <f>SUMIF($D$4:$D$336,$D$342,H4:H336)</f>
        <v>226.75700000000001</v>
      </c>
      <c r="I342" s="11">
        <f t="shared" ref="I342:AH342" si="1">SUMIF($D$4:$D$336,$D$342,I4:I336)</f>
        <v>2162.1960000000004</v>
      </c>
      <c r="J342" s="11">
        <f t="shared" si="1"/>
        <v>707.55899999999997</v>
      </c>
      <c r="K342" s="11">
        <f t="shared" si="1"/>
        <v>66.948999999999998</v>
      </c>
      <c r="L342" s="11">
        <f t="shared" si="1"/>
        <v>795.42200000000003</v>
      </c>
      <c r="M342" s="11">
        <f t="shared" si="1"/>
        <v>512.53</v>
      </c>
      <c r="N342" s="11">
        <f t="shared" si="1"/>
        <v>525.22899999999993</v>
      </c>
      <c r="O342" s="11">
        <f t="shared" si="1"/>
        <v>1743.9640000000002</v>
      </c>
      <c r="P342" s="11">
        <f t="shared" si="1"/>
        <v>68.010999999999996</v>
      </c>
      <c r="Q342" s="11">
        <f t="shared" si="1"/>
        <v>349.00899999999996</v>
      </c>
      <c r="R342" s="11">
        <f t="shared" si="1"/>
        <v>80.89</v>
      </c>
      <c r="S342" s="11">
        <f>SUMIF($D$4:$D$336,$D$342,S4:S336)</f>
        <v>67.914000000000001</v>
      </c>
      <c r="T342" s="11">
        <f t="shared" si="1"/>
        <v>206.81100000000001</v>
      </c>
      <c r="U342" s="11">
        <f t="shared" si="1"/>
        <v>763.548</v>
      </c>
      <c r="V342" s="11">
        <f t="shared" si="1"/>
        <v>616.74400000000003</v>
      </c>
      <c r="W342" s="11">
        <f t="shared" si="1"/>
        <v>469.38699999999994</v>
      </c>
      <c r="X342" s="11">
        <f>SUMIF($D$4:$D$336,$D$342,X4:X336)</f>
        <v>16.699000000000002</v>
      </c>
      <c r="Y342" s="11">
        <f t="shared" si="1"/>
        <v>11886.638000000001</v>
      </c>
      <c r="Z342" s="11">
        <f t="shared" si="1"/>
        <v>412.34399999999999</v>
      </c>
      <c r="AA342" s="11">
        <f t="shared" si="1"/>
        <v>474.78800000000001</v>
      </c>
      <c r="AB342" s="11">
        <f t="shared" si="1"/>
        <v>289.214</v>
      </c>
      <c r="AC342" s="11">
        <f t="shared" si="1"/>
        <v>2183.7279999999996</v>
      </c>
      <c r="AD342" s="11">
        <f t="shared" si="1"/>
        <v>34.850999999999999</v>
      </c>
      <c r="AE342" s="11">
        <f t="shared" si="1"/>
        <v>11249.227999999999</v>
      </c>
      <c r="AF342" s="11">
        <f t="shared" si="1"/>
        <v>5719.9369999999999</v>
      </c>
      <c r="AG342" s="11">
        <f t="shared" si="1"/>
        <v>0</v>
      </c>
      <c r="AH342" s="11">
        <f t="shared" si="1"/>
        <v>22.222000000000001</v>
      </c>
    </row>
    <row r="343" spans="1:34" x14ac:dyDescent="0.2">
      <c r="A343" t="s">
        <v>610</v>
      </c>
      <c r="D343">
        <v>2</v>
      </c>
      <c r="E343" s="11">
        <f>SUMIF($D$4:$D$336,$D$343,E4:E336)</f>
        <v>69719.370999999999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9249.0580000000009</v>
      </c>
      <c r="I343" s="11">
        <f t="shared" ref="I343:AH343" si="2">SUMIF($D$4:$D$336,$D$343,I4:I336)</f>
        <v>28951.987000000001</v>
      </c>
      <c r="J343" s="11">
        <f t="shared" si="2"/>
        <v>7042.6270000000004</v>
      </c>
      <c r="K343" s="11">
        <f t="shared" si="2"/>
        <v>1010.1</v>
      </c>
      <c r="L343" s="11">
        <f t="shared" si="2"/>
        <v>84588.016000000003</v>
      </c>
      <c r="M343" s="11">
        <f t="shared" si="2"/>
        <v>0</v>
      </c>
      <c r="N343" s="11">
        <f t="shared" si="2"/>
        <v>0</v>
      </c>
      <c r="O343" s="11">
        <f t="shared" si="2"/>
        <v>53116.116000000002</v>
      </c>
      <c r="P343" s="11">
        <f t="shared" si="2"/>
        <v>549.53700000000003</v>
      </c>
      <c r="Q343" s="11">
        <f t="shared" si="2"/>
        <v>3785.451</v>
      </c>
      <c r="R343" s="11">
        <f t="shared" si="2"/>
        <v>1078.4929999999999</v>
      </c>
      <c r="S343" s="11">
        <f>SUMIF($D$4:$D$336,$D$343,S4:S336)</f>
        <v>1775.982</v>
      </c>
      <c r="T343" s="11">
        <f t="shared" si="2"/>
        <v>8177.4150000000009</v>
      </c>
      <c r="U343" s="11">
        <f t="shared" si="2"/>
        <v>13491.871999999999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118068.42800000001</v>
      </c>
      <c r="Z343" s="11">
        <f t="shared" si="2"/>
        <v>0</v>
      </c>
      <c r="AA343" s="11">
        <f t="shared" si="2"/>
        <v>2193.0889999999999</v>
      </c>
      <c r="AB343" s="11">
        <f t="shared" si="2"/>
        <v>0</v>
      </c>
      <c r="AC343" s="11">
        <f t="shared" si="2"/>
        <v>18707.567999999999</v>
      </c>
      <c r="AD343" s="11">
        <f t="shared" si="2"/>
        <v>0</v>
      </c>
      <c r="AE343" s="11">
        <f t="shared" si="2"/>
        <v>66126.648000000001</v>
      </c>
      <c r="AF343" s="11">
        <f t="shared" si="2"/>
        <v>40340.192000000003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48757.771999999997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7493.2439999999997</v>
      </c>
      <c r="I344" s="11">
        <f t="shared" ref="I344:AH344" si="3">SUMIF($D$4:$D$336,$D$344,I4:I336)</f>
        <v>0</v>
      </c>
      <c r="J344" s="11">
        <f t="shared" si="3"/>
        <v>7568.561999999999</v>
      </c>
      <c r="K344" s="11">
        <f t="shared" si="3"/>
        <v>1431.9360000000001</v>
      </c>
      <c r="L344" s="11">
        <f t="shared" si="3"/>
        <v>59911.03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356.161</v>
      </c>
      <c r="Q344" s="11">
        <f t="shared" si="3"/>
        <v>2767.7190000000001</v>
      </c>
      <c r="R344" s="11">
        <f t="shared" si="3"/>
        <v>1114.5770000000002</v>
      </c>
      <c r="S344" s="11">
        <f>SUMIF($D$4:$D$336,$D$344,S4:S336)</f>
        <v>1116.683</v>
      </c>
      <c r="T344" s="11">
        <f t="shared" si="3"/>
        <v>4999.3439999999991</v>
      </c>
      <c r="U344" s="11">
        <f t="shared" si="3"/>
        <v>10512.113000000001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3468.44</v>
      </c>
      <c r="Y344" s="11">
        <f t="shared" si="3"/>
        <v>95587.96699999999</v>
      </c>
      <c r="Z344" s="11">
        <f t="shared" si="3"/>
        <v>0</v>
      </c>
      <c r="AA344" s="11">
        <f t="shared" si="3"/>
        <v>1916.614</v>
      </c>
      <c r="AB344" s="11">
        <f t="shared" si="3"/>
        <v>0</v>
      </c>
      <c r="AC344" s="11">
        <f t="shared" si="3"/>
        <v>11794.37</v>
      </c>
      <c r="AD344" s="11">
        <f t="shared" si="3"/>
        <v>0</v>
      </c>
      <c r="AE344" s="11">
        <f t="shared" si="3"/>
        <v>44164.123</v>
      </c>
      <c r="AF344" s="11">
        <f t="shared" si="3"/>
        <v>30783.141999999996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12624.675999999999</v>
      </c>
      <c r="F345" s="11">
        <f>SUMIF($D$4:$D$336,$D$345,F4:F336)</f>
        <v>57843.221999999994</v>
      </c>
      <c r="G345" s="11">
        <f>SUMIF($D$4:$D$336,$D$345,G4:G336)</f>
        <v>46067.544000000002</v>
      </c>
      <c r="H345" s="11">
        <f>SUMIF($D$4:$D$336,$D$345,H4:H336)</f>
        <v>16889.124</v>
      </c>
      <c r="I345" s="11">
        <f t="shared" ref="I345:AH345" si="4">SUMIF($D$4:$D$336,$D$345,I4:I336)</f>
        <v>0</v>
      </c>
      <c r="J345" s="11">
        <f t="shared" si="4"/>
        <v>5966.5550000000003</v>
      </c>
      <c r="K345" s="11">
        <f t="shared" si="4"/>
        <v>3016.3470000000007</v>
      </c>
      <c r="L345" s="11">
        <f t="shared" si="4"/>
        <v>16856.544999999998</v>
      </c>
      <c r="M345" s="11">
        <f t="shared" si="4"/>
        <v>67089.945999999996</v>
      </c>
      <c r="N345" s="11">
        <f t="shared" si="4"/>
        <v>50476.027000000002</v>
      </c>
      <c r="O345" s="11">
        <f t="shared" si="4"/>
        <v>0</v>
      </c>
      <c r="P345" s="11">
        <f t="shared" si="4"/>
        <v>324.48199999999997</v>
      </c>
      <c r="Q345" s="11">
        <f t="shared" si="4"/>
        <v>1423.923</v>
      </c>
      <c r="R345" s="11">
        <f t="shared" si="4"/>
        <v>3097.723</v>
      </c>
      <c r="S345" s="11">
        <f>SUMIF($D$4:$D$336,$D$345,S4:S336)</f>
        <v>3567.1189999999997</v>
      </c>
      <c r="T345" s="11">
        <f t="shared" si="4"/>
        <v>15217.863000000001</v>
      </c>
      <c r="U345" s="11">
        <f t="shared" si="4"/>
        <v>4882.8339999999989</v>
      </c>
      <c r="V345" s="11">
        <f t="shared" si="4"/>
        <v>18938.522999999997</v>
      </c>
      <c r="W345" s="11">
        <f t="shared" si="4"/>
        <v>14698.684000000001</v>
      </c>
      <c r="X345" s="11">
        <f>SUMIF($D$4:$D$336,$D$345,X4:X336)</f>
        <v>3449.1109999999999</v>
      </c>
      <c r="Y345" s="11">
        <f t="shared" si="4"/>
        <v>50935.623</v>
      </c>
      <c r="Z345" s="11">
        <f t="shared" si="4"/>
        <v>20621.46</v>
      </c>
      <c r="AA345" s="11">
        <f t="shared" si="4"/>
        <v>4114.9450000000006</v>
      </c>
      <c r="AB345" s="11">
        <f t="shared" si="4"/>
        <v>16693.929</v>
      </c>
      <c r="AC345" s="11">
        <f t="shared" si="4"/>
        <v>3635.7840000000001</v>
      </c>
      <c r="AD345" s="11">
        <f t="shared" si="4"/>
        <v>5608.2119999999995</v>
      </c>
      <c r="AE345" s="11">
        <f t="shared" si="4"/>
        <v>65159.606</v>
      </c>
      <c r="AF345" s="11">
        <f t="shared" si="4"/>
        <v>62724.417999999998</v>
      </c>
      <c r="AG345" s="11">
        <f t="shared" si="4"/>
        <v>0</v>
      </c>
      <c r="AH345" s="11">
        <f t="shared" si="4"/>
        <v>362.71199999999999</v>
      </c>
    </row>
    <row r="346" spans="1:34" x14ac:dyDescent="0.2">
      <c r="A346" t="s">
        <v>613</v>
      </c>
      <c r="D346">
        <v>5</v>
      </c>
      <c r="E346" s="11">
        <f>SUMIF($D$4:$D$336,$D$346,E4:E336)</f>
        <v>12827.892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0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16816.315999999999</v>
      </c>
      <c r="M346" s="11">
        <f t="shared" si="5"/>
        <v>0</v>
      </c>
      <c r="N346" s="11">
        <f t="shared" si="5"/>
        <v>0</v>
      </c>
      <c r="O346" s="11">
        <f t="shared" si="5"/>
        <v>5436.924</v>
      </c>
      <c r="P346" s="11">
        <f t="shared" si="5"/>
        <v>122.496</v>
      </c>
      <c r="Q346" s="11">
        <f t="shared" si="5"/>
        <v>860.23699999999997</v>
      </c>
      <c r="R346" s="11">
        <f t="shared" si="5"/>
        <v>549.43299999999999</v>
      </c>
      <c r="S346" s="11">
        <f>SUMIF($D$4:$D$336,$D$346,S4:S336)</f>
        <v>809.55799999999999</v>
      </c>
      <c r="T346" s="11">
        <f t="shared" si="5"/>
        <v>2720.556</v>
      </c>
      <c r="U346" s="11">
        <f t="shared" si="5"/>
        <v>2735.538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515.94600000000003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5846.7800000000007</v>
      </c>
      <c r="F347" s="11">
        <f>SUMIF($D$4:$D$336,$D$347,F4:F336)+SUMIF($D$4:$D$336,$B$347,F4:F336)</f>
        <v>-24.395</v>
      </c>
      <c r="G347" s="11">
        <f>SUMIF($D$4:$D$336,$D$347,G4:G336)+SUMIF($D$4:$D$336,$B$347,G4:G336)</f>
        <v>17.021999999999998</v>
      </c>
      <c r="H347" s="11">
        <f>SUMIF($D$4:$D$336,$D$347,H4:H336)+SUMIF($D$4:$D$336,$B$347,H4:H336)</f>
        <v>850.06200000000013</v>
      </c>
      <c r="I347" s="11">
        <f t="shared" ref="I347:AH347" si="6">SUMIF($D$4:$D$336,$D$347,I4:I336)+SUMIF($D$4:$D$336,$B$347,I4:I336)</f>
        <v>-12.875</v>
      </c>
      <c r="J347" s="11">
        <f t="shared" si="6"/>
        <v>545.69299999999998</v>
      </c>
      <c r="K347" s="11">
        <f t="shared" si="6"/>
        <v>175.596</v>
      </c>
      <c r="L347" s="11">
        <f t="shared" si="6"/>
        <v>7328.5819999999994</v>
      </c>
      <c r="M347" s="11">
        <f t="shared" si="6"/>
        <v>-31.62</v>
      </c>
      <c r="N347" s="11">
        <f t="shared" si="6"/>
        <v>12.986999999999998</v>
      </c>
      <c r="O347" s="11">
        <f t="shared" si="6"/>
        <v>-18.901</v>
      </c>
      <c r="P347" s="11">
        <f t="shared" si="6"/>
        <v>33.977000000000004</v>
      </c>
      <c r="Q347" s="11">
        <f t="shared" si="6"/>
        <v>424.88799999999998</v>
      </c>
      <c r="R347" s="11">
        <f t="shared" si="6"/>
        <v>218.48099999999999</v>
      </c>
      <c r="S347" s="11">
        <f>SUMIF($D$4:$D$336,$D$347,S4:S336)+SUMIF($D$4:$D$336,$B$347,S4:S336)</f>
        <v>1.0670000000000002</v>
      </c>
      <c r="T347" s="11">
        <f t="shared" si="6"/>
        <v>616.06499999999994</v>
      </c>
      <c r="U347" s="11">
        <f t="shared" si="6"/>
        <v>481.78700000000009</v>
      </c>
      <c r="V347" s="11">
        <f t="shared" si="6"/>
        <v>3.2550000000000008</v>
      </c>
      <c r="W347" s="11">
        <f t="shared" si="6"/>
        <v>-12.108000000000001</v>
      </c>
      <c r="X347" s="11">
        <f>SUMIF($D$4:$D$336,$D$347,X4:X336)+SUMIF($D$4:$D$336,$B$347,X4:X336)</f>
        <v>-3.1150000000000002</v>
      </c>
      <c r="Y347" s="11">
        <f t="shared" si="6"/>
        <v>5134.2640000000001</v>
      </c>
      <c r="Z347" s="11">
        <f t="shared" si="6"/>
        <v>10.413000000000002</v>
      </c>
      <c r="AA347" s="11">
        <f t="shared" si="6"/>
        <v>158.381</v>
      </c>
      <c r="AB347" s="11">
        <f t="shared" si="6"/>
        <v>-0.55700000000000005</v>
      </c>
      <c r="AC347" s="11">
        <f t="shared" si="6"/>
        <v>1212.8289999999997</v>
      </c>
      <c r="AD347" s="11">
        <f t="shared" si="6"/>
        <v>4.242</v>
      </c>
      <c r="AE347" s="11">
        <f t="shared" si="6"/>
        <v>1018.7190000000001</v>
      </c>
      <c r="AF347" s="11">
        <f t="shared" si="6"/>
        <v>4189.915</v>
      </c>
      <c r="AG347" s="11">
        <f t="shared" si="6"/>
        <v>0</v>
      </c>
      <c r="AH347" s="11">
        <f t="shared" si="6"/>
        <v>-0.23899999999999999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150348.90099999998</v>
      </c>
      <c r="F349">
        <f>SUM(F342:F348)</f>
        <v>58626.656999999999</v>
      </c>
      <c r="G349">
        <f>SUM(G342:G348)</f>
        <v>46381.343999999997</v>
      </c>
      <c r="H349">
        <f>SUM(H342:H348)</f>
        <v>34708.245000000003</v>
      </c>
      <c r="I349">
        <f t="shared" ref="I349:AH349" si="7">SUM(I342:I348)</f>
        <v>31101.308000000001</v>
      </c>
      <c r="J349">
        <f t="shared" si="7"/>
        <v>21830.995999999999</v>
      </c>
      <c r="K349">
        <f t="shared" si="7"/>
        <v>5700.9279999999999</v>
      </c>
      <c r="L349">
        <f t="shared" si="7"/>
        <v>186295.91099999996</v>
      </c>
      <c r="M349">
        <f t="shared" si="7"/>
        <v>67570.856</v>
      </c>
      <c r="N349">
        <f t="shared" si="7"/>
        <v>51014.243000000002</v>
      </c>
      <c r="O349">
        <f t="shared" si="7"/>
        <v>60278.103000000003</v>
      </c>
      <c r="P349">
        <f t="shared" si="7"/>
        <v>1454.6640000000002</v>
      </c>
      <c r="Q349">
        <f t="shared" si="7"/>
        <v>9611.2270000000008</v>
      </c>
      <c r="R349">
        <f t="shared" si="7"/>
        <v>6139.5969999999998</v>
      </c>
      <c r="S349">
        <f>SUM(S342:S348)</f>
        <v>7338.3229999999994</v>
      </c>
      <c r="T349">
        <f t="shared" si="7"/>
        <v>31938.054</v>
      </c>
      <c r="U349">
        <f t="shared" si="7"/>
        <v>32867.692000000003</v>
      </c>
      <c r="V349">
        <f t="shared" si="7"/>
        <v>19558.521999999997</v>
      </c>
      <c r="W349">
        <f t="shared" si="7"/>
        <v>15155.963000000002</v>
      </c>
      <c r="X349">
        <f>SUM(X342:X348)</f>
        <v>6931.1350000000002</v>
      </c>
      <c r="Y349">
        <f t="shared" si="7"/>
        <v>281612.92000000004</v>
      </c>
      <c r="Z349">
        <f t="shared" si="7"/>
        <v>21044.217000000001</v>
      </c>
      <c r="AA349">
        <f t="shared" si="7"/>
        <v>8857.8170000000009</v>
      </c>
      <c r="AB349">
        <f t="shared" si="7"/>
        <v>16982.585999999999</v>
      </c>
      <c r="AC349">
        <f t="shared" si="7"/>
        <v>37534.278999999995</v>
      </c>
      <c r="AD349">
        <f t="shared" si="7"/>
        <v>5647.3049999999994</v>
      </c>
      <c r="AE349">
        <f t="shared" si="7"/>
        <v>187718.32400000002</v>
      </c>
      <c r="AF349">
        <f t="shared" si="7"/>
        <v>144273.54999999999</v>
      </c>
      <c r="AG349">
        <f t="shared" si="7"/>
        <v>0</v>
      </c>
      <c r="AH349">
        <f t="shared" si="7"/>
        <v>384.69499999999999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150348.90099999998</v>
      </c>
      <c r="F351" s="9">
        <f>F349-F337</f>
        <v>58626.656999999999</v>
      </c>
      <c r="G351" s="9">
        <f>G349-G337</f>
        <v>46381.343999999997</v>
      </c>
      <c r="H351" s="9">
        <f>H349-H337</f>
        <v>34708.245000000003</v>
      </c>
      <c r="I351" s="9">
        <f t="shared" ref="I351:AH351" si="8">I349-I337</f>
        <v>31101.308000000001</v>
      </c>
      <c r="J351" s="9">
        <f t="shared" si="8"/>
        <v>21830.995999999999</v>
      </c>
      <c r="K351" s="9">
        <f t="shared" si="8"/>
        <v>5700.9279999999999</v>
      </c>
      <c r="L351" s="9">
        <f t="shared" si="8"/>
        <v>186295.91099999996</v>
      </c>
      <c r="M351" s="9">
        <f t="shared" si="8"/>
        <v>67570.856</v>
      </c>
      <c r="N351" s="9">
        <f t="shared" si="8"/>
        <v>51014.243000000002</v>
      </c>
      <c r="O351" s="9">
        <f t="shared" si="8"/>
        <v>60278.103000000003</v>
      </c>
      <c r="P351" s="9">
        <f t="shared" si="8"/>
        <v>1454.6640000000002</v>
      </c>
      <c r="Q351" s="9">
        <f t="shared" si="8"/>
        <v>9611.2270000000008</v>
      </c>
      <c r="R351" s="9">
        <f t="shared" si="8"/>
        <v>6139.5969999999998</v>
      </c>
      <c r="S351" s="9">
        <f>S349-S337</f>
        <v>7338.3229999999994</v>
      </c>
      <c r="T351" s="9">
        <f t="shared" si="8"/>
        <v>31938.054</v>
      </c>
      <c r="U351" s="9">
        <f t="shared" si="8"/>
        <v>32867.692000000003</v>
      </c>
      <c r="V351" s="9">
        <f t="shared" si="8"/>
        <v>19558.521999999997</v>
      </c>
      <c r="W351" s="9">
        <f t="shared" si="8"/>
        <v>15155.963000000002</v>
      </c>
      <c r="X351" s="9">
        <f>X349-X337</f>
        <v>6931.1350000000002</v>
      </c>
      <c r="Y351" s="9">
        <f t="shared" si="8"/>
        <v>281612.92000000004</v>
      </c>
      <c r="Z351" s="9">
        <f t="shared" si="8"/>
        <v>21044.217000000001</v>
      </c>
      <c r="AA351" s="9">
        <f t="shared" si="8"/>
        <v>8857.8170000000009</v>
      </c>
      <c r="AB351" s="9">
        <f t="shared" si="8"/>
        <v>16982.585999999999</v>
      </c>
      <c r="AC351" s="9">
        <f t="shared" si="8"/>
        <v>37534.278999999995</v>
      </c>
      <c r="AD351" s="9">
        <f t="shared" si="8"/>
        <v>5647.3049999999994</v>
      </c>
      <c r="AE351" s="9">
        <f t="shared" si="8"/>
        <v>187718.32400000002</v>
      </c>
      <c r="AF351" s="9">
        <f t="shared" si="8"/>
        <v>144273.54999999999</v>
      </c>
      <c r="AG351" s="9">
        <f t="shared" si="8"/>
        <v>0</v>
      </c>
      <c r="AH351" s="9">
        <f t="shared" si="8"/>
        <v>384.69499999999999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3.8072110683403E-3</v>
      </c>
      <c r="F353" s="13">
        <f>F342/F349</f>
        <v>1.3779226743220239E-2</v>
      </c>
      <c r="G353" s="13">
        <f>G342/G349</f>
        <v>6.398650284907657E-3</v>
      </c>
      <c r="H353" s="13">
        <f>H342/H349</f>
        <v>6.5332315131462274E-3</v>
      </c>
      <c r="I353" s="13">
        <f t="shared" ref="I353:AH353" si="10">I342/I349</f>
        <v>6.9521063229880886E-2</v>
      </c>
      <c r="J353" s="13">
        <f t="shared" si="10"/>
        <v>3.2410752125097725E-2</v>
      </c>
      <c r="K353" s="13">
        <f t="shared" si="10"/>
        <v>1.1743526667938974E-2</v>
      </c>
      <c r="L353" s="13">
        <f t="shared" si="10"/>
        <v>4.2696696654818157E-3</v>
      </c>
      <c r="M353" s="13">
        <f t="shared" si="10"/>
        <v>7.5850748435094557E-3</v>
      </c>
      <c r="N353" s="13">
        <f t="shared" si="10"/>
        <v>1.0295732507488152E-2</v>
      </c>
      <c r="O353" s="13">
        <f t="shared" si="10"/>
        <v>2.8931965559699183E-2</v>
      </c>
      <c r="P353" s="13">
        <f t="shared" si="10"/>
        <v>4.6753752069206352E-2</v>
      </c>
      <c r="Q353" s="13">
        <f t="shared" si="10"/>
        <v>3.6312637293864761E-2</v>
      </c>
      <c r="R353" s="13">
        <f t="shared" si="10"/>
        <v>1.3175131853116744E-2</v>
      </c>
      <c r="S353" s="13">
        <f>S342/S349</f>
        <v>9.2547030159342951E-3</v>
      </c>
      <c r="T353" s="13">
        <f t="shared" si="10"/>
        <v>6.4753788693575386E-3</v>
      </c>
      <c r="U353" s="13">
        <f t="shared" si="10"/>
        <v>2.3230958839458516E-2</v>
      </c>
      <c r="V353" s="13">
        <f t="shared" si="10"/>
        <v>3.1533262073688395E-2</v>
      </c>
      <c r="W353" s="13">
        <f t="shared" si="10"/>
        <v>3.0970450376528361E-2</v>
      </c>
      <c r="X353" s="13">
        <f>X342/X349</f>
        <v>2.409273517252225E-3</v>
      </c>
      <c r="Y353" s="13">
        <f t="shared" si="10"/>
        <v>4.2209135859249639E-2</v>
      </c>
      <c r="Z353" s="13">
        <f t="shared" si="10"/>
        <v>1.95941716434496E-2</v>
      </c>
      <c r="AA353" s="13">
        <f t="shared" si="10"/>
        <v>5.3601017045170382E-2</v>
      </c>
      <c r="AB353" s="13">
        <f t="shared" si="10"/>
        <v>1.7030032999685678E-2</v>
      </c>
      <c r="AC353" s="13">
        <f t="shared" si="10"/>
        <v>5.8179564339040583E-2</v>
      </c>
      <c r="AD353" s="13">
        <f t="shared" si="10"/>
        <v>6.1712622215375308E-3</v>
      </c>
      <c r="AE353" s="13">
        <f t="shared" si="10"/>
        <v>5.9926105029576113E-2</v>
      </c>
      <c r="AF353" s="13">
        <f t="shared" si="10"/>
        <v>3.9646470194987231E-2</v>
      </c>
      <c r="AG353" s="13" t="e">
        <f t="shared" si="10"/>
        <v>#DIV/0!</v>
      </c>
      <c r="AH353" s="13">
        <f t="shared" si="10"/>
        <v>5.7765242594782884E-2</v>
      </c>
    </row>
    <row r="354" spans="1:34" x14ac:dyDescent="0.2">
      <c r="A354" t="s">
        <v>610</v>
      </c>
      <c r="E354" s="13">
        <f>E343/E349</f>
        <v>0.46371719737412653</v>
      </c>
      <c r="F354" s="13">
        <f>F343/F349</f>
        <v>0</v>
      </c>
      <c r="G354" s="13">
        <f>G343/G349</f>
        <v>0</v>
      </c>
      <c r="H354" s="13">
        <f>H343/H349</f>
        <v>0.26648014038162982</v>
      </c>
      <c r="I354" s="13">
        <f t="shared" ref="I354:AH354" si="11">I343/I349</f>
        <v>0.93089290649769452</v>
      </c>
      <c r="J354" s="13">
        <f t="shared" si="11"/>
        <v>0.32259760388394559</v>
      </c>
      <c r="K354" s="13">
        <f t="shared" si="11"/>
        <v>0.17718167989492237</v>
      </c>
      <c r="L354" s="13">
        <f t="shared" si="11"/>
        <v>0.45405191958292646</v>
      </c>
      <c r="M354" s="13">
        <f t="shared" si="11"/>
        <v>0</v>
      </c>
      <c r="N354" s="13">
        <f t="shared" si="11"/>
        <v>0</v>
      </c>
      <c r="O354" s="13">
        <f t="shared" si="11"/>
        <v>0.88118426686387263</v>
      </c>
      <c r="P354" s="13">
        <f t="shared" si="11"/>
        <v>0.37777589876425066</v>
      </c>
      <c r="Q354" s="13">
        <f t="shared" si="11"/>
        <v>0.39385720470445656</v>
      </c>
      <c r="R354" s="13">
        <f t="shared" si="11"/>
        <v>0.17566185533024398</v>
      </c>
      <c r="S354" s="13">
        <f>S343/S349</f>
        <v>0.24201469463799838</v>
      </c>
      <c r="T354" s="13">
        <f t="shared" si="11"/>
        <v>0.25603986391907285</v>
      </c>
      <c r="U354" s="13">
        <f t="shared" si="11"/>
        <v>0.41049039889992878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0.4192578522320638</v>
      </c>
      <c r="Z354" s="13">
        <f t="shared" si="11"/>
        <v>0</v>
      </c>
      <c r="AA354" s="13">
        <f t="shared" si="11"/>
        <v>0.24758797794084025</v>
      </c>
      <c r="AB354" s="13">
        <f t="shared" si="11"/>
        <v>0</v>
      </c>
      <c r="AC354" s="13">
        <f t="shared" si="11"/>
        <v>0.49841287746595592</v>
      </c>
      <c r="AD354" s="13">
        <f t="shared" si="11"/>
        <v>0</v>
      </c>
      <c r="AE354" s="13">
        <f t="shared" si="11"/>
        <v>0.35226528018649894</v>
      </c>
      <c r="AF354" s="13">
        <f t="shared" si="11"/>
        <v>0.27960906209072978</v>
      </c>
      <c r="AG354" s="13" t="e">
        <f t="shared" si="11"/>
        <v>#DIV/0!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0.3242974951975206</v>
      </c>
      <c r="F355" s="13">
        <f>F344/F349</f>
        <v>0</v>
      </c>
      <c r="G355" s="13">
        <f>G344/G349</f>
        <v>0</v>
      </c>
      <c r="H355" s="13">
        <f>H344/H349</f>
        <v>0.21589233336344144</v>
      </c>
      <c r="I355" s="13">
        <f t="shared" ref="I355:AH355" si="12">I344/I349</f>
        <v>0</v>
      </c>
      <c r="J355" s="13">
        <f t="shared" si="12"/>
        <v>0.34668880888439535</v>
      </c>
      <c r="K355" s="13">
        <f t="shared" si="12"/>
        <v>0.25117594889814432</v>
      </c>
      <c r="L355" s="13">
        <f t="shared" si="12"/>
        <v>0.32159068697970516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0.24484073298026207</v>
      </c>
      <c r="Q355" s="13">
        <f t="shared" si="12"/>
        <v>0.28796729075278316</v>
      </c>
      <c r="R355" s="13">
        <f t="shared" si="12"/>
        <v>0.18153911404934236</v>
      </c>
      <c r="S355" s="13">
        <f>S344/S349</f>
        <v>0.1521714157308148</v>
      </c>
      <c r="T355" s="13">
        <f t="shared" si="12"/>
        <v>0.15653251760423473</v>
      </c>
      <c r="U355" s="13">
        <f t="shared" si="12"/>
        <v>0.31983118863350674</v>
      </c>
      <c r="V355" s="13">
        <f t="shared" si="12"/>
        <v>0</v>
      </c>
      <c r="W355" s="13">
        <f t="shared" si="12"/>
        <v>0</v>
      </c>
      <c r="X355" s="13">
        <f>X344/X349</f>
        <v>0.50041443428817933</v>
      </c>
      <c r="Y355" s="13">
        <f t="shared" si="12"/>
        <v>0.33943033224469948</v>
      </c>
      <c r="Z355" s="13">
        <f t="shared" si="12"/>
        <v>0</v>
      </c>
      <c r="AA355" s="13">
        <f t="shared" si="12"/>
        <v>0.2163754342633179</v>
      </c>
      <c r="AB355" s="13">
        <f t="shared" si="12"/>
        <v>0</v>
      </c>
      <c r="AC355" s="13">
        <f t="shared" si="12"/>
        <v>0.31422929424060608</v>
      </c>
      <c r="AD355" s="13">
        <f t="shared" si="12"/>
        <v>0</v>
      </c>
      <c r="AE355" s="13">
        <f t="shared" si="12"/>
        <v>0.23526804447710706</v>
      </c>
      <c r="AF355" s="13">
        <f t="shared" si="12"/>
        <v>0.2133664971853815</v>
      </c>
      <c r="AG355" s="13" t="e">
        <f t="shared" si="12"/>
        <v>#DIV/0!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8.3969193762181218E-2</v>
      </c>
      <c r="F356" s="13">
        <f>F345/F349</f>
        <v>0.98663688089873514</v>
      </c>
      <c r="G356" s="13">
        <f>G345/G349</f>
        <v>0.99323434870710092</v>
      </c>
      <c r="H356" s="13">
        <f>H345/H349</f>
        <v>0.48660265017721288</v>
      </c>
      <c r="I356" s="13">
        <f t="shared" ref="I356:AH356" si="13">I345/I349</f>
        <v>0</v>
      </c>
      <c r="J356" s="13">
        <f t="shared" si="13"/>
        <v>0.2733065866532155</v>
      </c>
      <c r="K356" s="13">
        <f t="shared" si="13"/>
        <v>0.52909754341749282</v>
      </c>
      <c r="L356" s="13">
        <f t="shared" si="13"/>
        <v>9.0482635445498324E-2</v>
      </c>
      <c r="M356" s="13">
        <f t="shared" si="13"/>
        <v>0.99288287838176859</v>
      </c>
      <c r="N356" s="13">
        <f t="shared" si="13"/>
        <v>0.98944969153026541</v>
      </c>
      <c r="O356" s="13">
        <f t="shared" si="13"/>
        <v>0</v>
      </c>
      <c r="P356" s="13">
        <f t="shared" si="13"/>
        <v>0.22306319534957897</v>
      </c>
      <c r="Q356" s="13">
        <f t="shared" si="13"/>
        <v>0.14815205176196544</v>
      </c>
      <c r="R356" s="13">
        <f t="shared" si="13"/>
        <v>0.50454826269541797</v>
      </c>
      <c r="S356" s="13">
        <f>S345/S349</f>
        <v>0.4860945750139371</v>
      </c>
      <c r="T356" s="13">
        <f t="shared" si="13"/>
        <v>0.47648059584344121</v>
      </c>
      <c r="U356" s="13">
        <f t="shared" si="13"/>
        <v>0.1485602944070426</v>
      </c>
      <c r="V356" s="13">
        <f t="shared" si="13"/>
        <v>0.96830031430800345</v>
      </c>
      <c r="W356" s="13">
        <f t="shared" si="13"/>
        <v>0.96982844310189986</v>
      </c>
      <c r="X356" s="13">
        <f>X345/X349</f>
        <v>0.49762571353753748</v>
      </c>
      <c r="Y356" s="13">
        <f t="shared" si="13"/>
        <v>0.18087104455292743</v>
      </c>
      <c r="Z356" s="13">
        <f t="shared" si="13"/>
        <v>0.97991101308259643</v>
      </c>
      <c r="AA356" s="13">
        <f t="shared" si="13"/>
        <v>0.46455520587070159</v>
      </c>
      <c r="AB356" s="13">
        <f t="shared" si="13"/>
        <v>0.98300276530323483</v>
      </c>
      <c r="AC356" s="13">
        <f t="shared" si="13"/>
        <v>9.68656944229567E-2</v>
      </c>
      <c r="AD356" s="13">
        <f t="shared" si="13"/>
        <v>0.99307758302411508</v>
      </c>
      <c r="AE356" s="13">
        <f t="shared" si="13"/>
        <v>0.3471137213008571</v>
      </c>
      <c r="AF356" s="13">
        <f t="shared" si="13"/>
        <v>0.43476034241896733</v>
      </c>
      <c r="AG356" s="13" t="e">
        <f t="shared" si="13"/>
        <v>#DIV/0!</v>
      </c>
      <c r="AH356" s="13">
        <f t="shared" si="13"/>
        <v>0.942856028802038</v>
      </c>
    </row>
    <row r="357" spans="1:34" x14ac:dyDescent="0.2">
      <c r="A357" t="s">
        <v>613</v>
      </c>
      <c r="E357" s="13">
        <f>E346/E349</f>
        <v>8.5320823196439605E-2</v>
      </c>
      <c r="F357" s="13">
        <f>F346/F349</f>
        <v>0</v>
      </c>
      <c r="G357" s="13">
        <f>G346/G349</f>
        <v>0</v>
      </c>
      <c r="H357" s="13">
        <f>H346/H349</f>
        <v>0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9.0266694044615944E-2</v>
      </c>
      <c r="M357" s="13">
        <f t="shared" si="14"/>
        <v>0</v>
      </c>
      <c r="N357" s="13">
        <f t="shared" si="14"/>
        <v>0</v>
      </c>
      <c r="O357" s="13">
        <f t="shared" si="14"/>
        <v>9.0197330861589986E-2</v>
      </c>
      <c r="P357" s="13">
        <f t="shared" si="14"/>
        <v>8.4209136955338118E-2</v>
      </c>
      <c r="Q357" s="13">
        <f t="shared" si="14"/>
        <v>8.9503348531878385E-2</v>
      </c>
      <c r="R357" s="13">
        <f t="shared" si="14"/>
        <v>8.9490075651545209E-2</v>
      </c>
      <c r="S357" s="13">
        <f>S346/S349</f>
        <v>0.11031921053352381</v>
      </c>
      <c r="T357" s="13">
        <f t="shared" si="14"/>
        <v>8.5182271906735454E-2</v>
      </c>
      <c r="U357" s="13">
        <f t="shared" si="14"/>
        <v>8.3228782842433832E-2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3.5761648618197867E-3</v>
      </c>
      <c r="AG357" s="13" t="e">
        <f t="shared" si="14"/>
        <v>#DIV/0!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3.8888079401391842E-2</v>
      </c>
      <c r="F358" s="13">
        <f>F347/F349</f>
        <v>-4.1610764195543334E-4</v>
      </c>
      <c r="G358" s="13">
        <f>G347/G349</f>
        <v>3.6700100799148897E-4</v>
      </c>
      <c r="H358" s="13">
        <f>H347/H349</f>
        <v>2.4491644564569603E-2</v>
      </c>
      <c r="I358" s="13">
        <f t="shared" ref="I358:AH358" si="15">I347/I349</f>
        <v>-4.1396972757544475E-4</v>
      </c>
      <c r="J358" s="13">
        <f t="shared" si="15"/>
        <v>2.4996248453345877E-2</v>
      </c>
      <c r="K358" s="13">
        <f t="shared" si="15"/>
        <v>3.0801301121501624E-2</v>
      </c>
      <c r="L358" s="13">
        <f t="shared" si="15"/>
        <v>3.9338394281772514E-2</v>
      </c>
      <c r="M358" s="13">
        <f t="shared" si="15"/>
        <v>-4.6795322527806959E-4</v>
      </c>
      <c r="N358" s="13">
        <f t="shared" si="15"/>
        <v>2.5457596224646512E-4</v>
      </c>
      <c r="O358" s="13">
        <f t="shared" si="15"/>
        <v>-3.1356328516177754E-4</v>
      </c>
      <c r="P358" s="13">
        <f t="shared" si="15"/>
        <v>2.3357283881363669E-2</v>
      </c>
      <c r="Q358" s="13">
        <f t="shared" si="15"/>
        <v>4.4207466955051622E-2</v>
      </c>
      <c r="R358" s="13">
        <f t="shared" si="15"/>
        <v>3.5585560420333777E-2</v>
      </c>
      <c r="S358" s="13">
        <f>S347/S349</f>
        <v>1.454010677916467E-4</v>
      </c>
      <c r="T358" s="13">
        <f t="shared" si="15"/>
        <v>1.9289371857158233E-2</v>
      </c>
      <c r="U358" s="13">
        <f t="shared" si="15"/>
        <v>1.4658376377629437E-2</v>
      </c>
      <c r="V358" s="13">
        <f t="shared" si="15"/>
        <v>1.6642361830817283E-4</v>
      </c>
      <c r="W358" s="13">
        <f t="shared" si="15"/>
        <v>-7.9889347842825953E-4</v>
      </c>
      <c r="X358" s="13">
        <f>X347/X349</f>
        <v>-4.4942134296908085E-4</v>
      </c>
      <c r="Y358" s="13">
        <f t="shared" si="15"/>
        <v>1.8231635111059533E-2</v>
      </c>
      <c r="Z358" s="13">
        <f t="shared" si="15"/>
        <v>4.9481527395388487E-4</v>
      </c>
      <c r="AA358" s="13">
        <f t="shared" si="15"/>
        <v>1.788036487996986E-2</v>
      </c>
      <c r="AB358" s="13">
        <f t="shared" si="15"/>
        <v>-3.279830292041507E-5</v>
      </c>
      <c r="AC358" s="13">
        <f t="shared" si="15"/>
        <v>3.2312569531440842E-2</v>
      </c>
      <c r="AD358" s="13">
        <f t="shared" si="15"/>
        <v>7.511547543474277E-4</v>
      </c>
      <c r="AE358" s="13">
        <f t="shared" si="15"/>
        <v>5.4268490059606539E-3</v>
      </c>
      <c r="AF358" s="13">
        <f t="shared" si="15"/>
        <v>2.9041463248114435E-2</v>
      </c>
      <c r="AG358" s="13" t="e">
        <f t="shared" si="15"/>
        <v>#DIV/0!</v>
      </c>
      <c r="AH358" s="13">
        <f t="shared" si="15"/>
        <v>-6.2127139682085803E-4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2021-10-03T07:09:43Z</dcterms:created>
  <dcterms:modified xsi:type="dcterms:W3CDTF">2021-10-03T07:56:48Z</dcterms:modified>
</cp:coreProperties>
</file>