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200" windowHeight="111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E349" i="1" l="1"/>
  <c r="E351" i="1" s="1"/>
  <c r="S349" i="1"/>
  <c r="S351" i="1" s="1"/>
  <c r="I349" i="1"/>
  <c r="I351" i="1" s="1"/>
  <c r="W349" i="1"/>
  <c r="W351" i="1" s="1"/>
  <c r="L349" i="1"/>
  <c r="L351" i="1" s="1"/>
  <c r="AA349" i="1"/>
  <c r="AA351" i="1" s="1"/>
  <c r="H349" i="1"/>
  <c r="H351" i="1" s="1"/>
  <c r="K349" i="1"/>
  <c r="K351" i="1" s="1"/>
  <c r="O349" i="1"/>
  <c r="O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K354" i="1"/>
  <c r="R354" i="1"/>
  <c r="AH354" i="1"/>
  <c r="K355" i="1"/>
  <c r="R355" i="1"/>
  <c r="Z355" i="1"/>
  <c r="AH355" i="1"/>
  <c r="K356" i="1"/>
  <c r="R356" i="1"/>
  <c r="Z356" i="1"/>
  <c r="AH356" i="1"/>
  <c r="K357" i="1"/>
  <c r="R357" i="1"/>
  <c r="Z357" i="1"/>
  <c r="AH357" i="1"/>
  <c r="K358" i="1"/>
  <c r="R358" i="1"/>
  <c r="Z358" i="1"/>
  <c r="AH358" i="1"/>
  <c r="AE349" i="1"/>
  <c r="AE351" i="1" s="1"/>
  <c r="F349" i="1"/>
  <c r="F351" i="1" s="1"/>
  <c r="J349" i="1"/>
  <c r="J351" i="1" s="1"/>
  <c r="M349" i="1"/>
  <c r="M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G349" i="1"/>
  <c r="G351" i="1" s="1"/>
  <c r="N349" i="1"/>
  <c r="N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Z354" i="1" l="1"/>
  <c r="I356" i="1"/>
  <c r="I357" i="1"/>
  <c r="E357" i="1"/>
  <c r="I354" i="1"/>
  <c r="E358" i="1"/>
  <c r="I355" i="1"/>
  <c r="I353" i="1"/>
  <c r="Q358" i="1"/>
  <c r="Q357" i="1"/>
  <c r="Q356" i="1"/>
  <c r="Q355" i="1"/>
  <c r="Q354" i="1"/>
  <c r="Q353" i="1"/>
  <c r="X358" i="1"/>
  <c r="J358" i="1"/>
  <c r="X357" i="1"/>
  <c r="J357" i="1"/>
  <c r="X356" i="1"/>
  <c r="J356" i="1"/>
  <c r="X355" i="1"/>
  <c r="J355" i="1"/>
  <c r="X354" i="1"/>
  <c r="J354" i="1"/>
  <c r="X353" i="1"/>
  <c r="J353" i="1"/>
  <c r="AE358" i="1"/>
  <c r="AE356" i="1"/>
  <c r="AE355" i="1"/>
  <c r="AE354" i="1"/>
  <c r="AE353" i="1"/>
  <c r="V358" i="1"/>
  <c r="H358" i="1"/>
  <c r="V357" i="1"/>
  <c r="H357" i="1"/>
  <c r="V356" i="1"/>
  <c r="H356" i="1"/>
  <c r="V355" i="1"/>
  <c r="H355" i="1"/>
  <c r="V354" i="1"/>
  <c r="H354" i="1"/>
  <c r="AD353" i="1"/>
  <c r="V353" i="1"/>
  <c r="O353" i="1"/>
  <c r="H353" i="1"/>
  <c r="AC358" i="1"/>
  <c r="N358" i="1"/>
  <c r="AC357" i="1"/>
  <c r="N357" i="1"/>
  <c r="AC356" i="1"/>
  <c r="N356" i="1"/>
  <c r="AC355" i="1"/>
  <c r="N355" i="1"/>
  <c r="AC354" i="1"/>
  <c r="N354" i="1"/>
  <c r="AC353" i="1"/>
  <c r="N353" i="1"/>
  <c r="T358" i="1"/>
  <c r="F358" i="1"/>
  <c r="T357" i="1"/>
  <c r="F357" i="1"/>
  <c r="T356" i="1"/>
  <c r="F356" i="1"/>
  <c r="T355" i="1"/>
  <c r="F355" i="1"/>
  <c r="T354" i="1"/>
  <c r="F354" i="1"/>
  <c r="T353" i="1"/>
  <c r="F353" i="1"/>
  <c r="AA358" i="1"/>
  <c r="AA357" i="1"/>
  <c r="AA356" i="1"/>
  <c r="L356" i="1"/>
  <c r="I358" i="1"/>
  <c r="L357" i="1"/>
  <c r="AA355" i="1"/>
  <c r="L355" i="1"/>
  <c r="AA354" i="1"/>
  <c r="L354" i="1"/>
  <c r="AA353" i="1"/>
  <c r="L353" i="1"/>
  <c r="Y356" i="1"/>
  <c r="Y355" i="1"/>
  <c r="P353" i="1"/>
  <c r="Y358" i="1"/>
  <c r="Y357" i="1"/>
  <c r="Y354" i="1"/>
  <c r="Y353" i="1"/>
  <c r="AF358" i="1"/>
  <c r="P358" i="1"/>
  <c r="AF357" i="1"/>
  <c r="P357" i="1"/>
  <c r="AF356" i="1"/>
  <c r="P356" i="1"/>
  <c r="AF355" i="1"/>
  <c r="P355" i="1"/>
  <c r="AF354" i="1"/>
  <c r="P354" i="1"/>
  <c r="AF353" i="1"/>
  <c r="S358" i="1"/>
  <c r="S357" i="1"/>
  <c r="W356" i="1"/>
  <c r="AE357" i="1"/>
  <c r="W355" i="1"/>
  <c r="W354" i="1"/>
  <c r="W353" i="1"/>
  <c r="AD358" i="1"/>
  <c r="O358" i="1"/>
  <c r="AD357" i="1"/>
  <c r="O357" i="1"/>
  <c r="AD356" i="1"/>
  <c r="O356" i="1"/>
  <c r="AD355" i="1"/>
  <c r="O355" i="1"/>
  <c r="AD354" i="1"/>
  <c r="O354" i="1"/>
  <c r="AH353" i="1"/>
  <c r="Z353" i="1"/>
  <c r="R353" i="1"/>
  <c r="K353" i="1"/>
  <c r="U358" i="1"/>
  <c r="G358" i="1"/>
  <c r="U357" i="1"/>
  <c r="G357" i="1"/>
  <c r="U356" i="1"/>
  <c r="G356" i="1"/>
  <c r="U355" i="1"/>
  <c r="G355" i="1"/>
  <c r="U354" i="1"/>
  <c r="G354" i="1"/>
  <c r="U353" i="1"/>
  <c r="G353" i="1"/>
  <c r="AB358" i="1"/>
  <c r="M358" i="1"/>
  <c r="AB357" i="1"/>
  <c r="M357" i="1"/>
  <c r="AB356" i="1"/>
  <c r="M356" i="1"/>
  <c r="AB355" i="1"/>
  <c r="M355" i="1"/>
  <c r="AB354" i="1"/>
  <c r="M354" i="1"/>
  <c r="AB353" i="1"/>
  <c r="M353" i="1"/>
  <c r="L358" i="1"/>
  <c r="S356" i="1"/>
  <c r="W358" i="1"/>
  <c r="W357" i="1"/>
  <c r="E356" i="1"/>
  <c r="S355" i="1"/>
  <c r="E355" i="1"/>
  <c r="S354" i="1"/>
  <c r="E354" i="1"/>
  <c r="S353" i="1"/>
  <c r="E353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<sst xmlns="http://schemas.openxmlformats.org/spreadsheetml/2006/main" count="713" uniqueCount="645">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</sst>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49072625" y="0"/>
          <a:ext cx="914400" cy="63169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37"/>
      <sheetName val="גיליון239"/>
      <sheetName val="גיליון241"/>
      <sheetName val="גיליון243"/>
      <sheetName val="גיליון245"/>
      <sheetName val="גיליון247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topLeftCell="F326" workbookViewId="0">
      <selection activeCell="AG359" sqref="AG359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44440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2725.3809999999999</v>
      </c>
      <c r="F5">
        <v>908.68</v>
      </c>
      <c r="G5">
        <v>810.21500000000003</v>
      </c>
      <c r="H5">
        <v>339.26299999999998</v>
      </c>
      <c r="I5">
        <v>1339.645</v>
      </c>
      <c r="J5">
        <v>522.39499999999998</v>
      </c>
      <c r="K5">
        <v>68.933000000000007</v>
      </c>
      <c r="L5">
        <v>2417.3870000000002</v>
      </c>
      <c r="M5">
        <v>444.952</v>
      </c>
      <c r="N5">
        <v>884.59100000000001</v>
      </c>
      <c r="O5">
        <v>1047.116</v>
      </c>
      <c r="P5">
        <v>131.345</v>
      </c>
      <c r="Q5">
        <v>457.43</v>
      </c>
      <c r="R5">
        <v>50.9</v>
      </c>
      <c r="S5">
        <v>74.992999999999995</v>
      </c>
      <c r="T5">
        <v>296.12</v>
      </c>
      <c r="U5">
        <v>1488.84</v>
      </c>
      <c r="V5">
        <v>317.03300000000002</v>
      </c>
      <c r="W5">
        <v>662.15099999999995</v>
      </c>
      <c r="X5">
        <v>29.587</v>
      </c>
      <c r="Y5">
        <v>4356.3100000000004</v>
      </c>
      <c r="Z5">
        <v>528.95899999999995</v>
      </c>
      <c r="AA5">
        <v>311.52300000000002</v>
      </c>
      <c r="AB5">
        <v>476.16899999999998</v>
      </c>
      <c r="AC5">
        <v>2200.857</v>
      </c>
      <c r="AD5">
        <v>37.03</v>
      </c>
      <c r="AE5">
        <v>13689.632</v>
      </c>
      <c r="AF5">
        <v>6293.5450000000001</v>
      </c>
      <c r="AG5">
        <v>0</v>
      </c>
      <c r="AH5">
        <v>0.17899999999999999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182.27799999999999</v>
      </c>
      <c r="F6">
        <v>238.09800000000001</v>
      </c>
      <c r="G6">
        <v>17.803000000000001</v>
      </c>
      <c r="H6">
        <v>8.3810000000000002</v>
      </c>
      <c r="I6">
        <v>41.776000000000003</v>
      </c>
      <c r="J6">
        <v>3.4089999999999998</v>
      </c>
      <c r="K6">
        <v>1.2929999999999999</v>
      </c>
      <c r="L6">
        <v>250.50800000000001</v>
      </c>
      <c r="M6">
        <v>150.59</v>
      </c>
      <c r="N6">
        <v>39.326999999999998</v>
      </c>
      <c r="O6">
        <v>64.986999999999995</v>
      </c>
      <c r="P6">
        <v>1.4999999999999999E-2</v>
      </c>
      <c r="Q6">
        <v>1.9670000000000001</v>
      </c>
      <c r="R6">
        <v>1.698</v>
      </c>
      <c r="S6">
        <v>0.71199999999999997</v>
      </c>
      <c r="T6">
        <v>7.0140000000000002</v>
      </c>
      <c r="U6">
        <v>3.8140000000000001</v>
      </c>
      <c r="V6">
        <v>3.012</v>
      </c>
      <c r="W6">
        <v>-89.992000000000004</v>
      </c>
      <c r="X6">
        <v>0</v>
      </c>
      <c r="Y6">
        <v>32.484999999999999</v>
      </c>
      <c r="Z6">
        <v>9.5730000000000004</v>
      </c>
      <c r="AA6">
        <v>1.78</v>
      </c>
      <c r="AB6">
        <v>-163.935</v>
      </c>
      <c r="AC6">
        <v>96.200999999999993</v>
      </c>
      <c r="AD6">
        <v>0.80600000000000005</v>
      </c>
      <c r="AE6">
        <v>1771.259</v>
      </c>
      <c r="AF6">
        <v>68.498000000000005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21.8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31936.342000000001</v>
      </c>
      <c r="F14">
        <v>0</v>
      </c>
      <c r="G14">
        <v>0</v>
      </c>
      <c r="H14">
        <v>5324.5389999999998</v>
      </c>
      <c r="I14">
        <v>14456.52</v>
      </c>
      <c r="J14">
        <v>3562.2829999999999</v>
      </c>
      <c r="K14">
        <v>669.41600000000005</v>
      </c>
      <c r="L14">
        <v>39308.264999999999</v>
      </c>
      <c r="M14">
        <v>0</v>
      </c>
      <c r="N14">
        <v>0</v>
      </c>
      <c r="O14">
        <v>27788.385999999999</v>
      </c>
      <c r="P14">
        <v>345.03199999999998</v>
      </c>
      <c r="Q14">
        <v>1856.981</v>
      </c>
      <c r="R14">
        <v>596.62</v>
      </c>
      <c r="S14">
        <v>789.40899999999999</v>
      </c>
      <c r="T14">
        <v>4279.4059999999999</v>
      </c>
      <c r="U14">
        <v>7388.97</v>
      </c>
      <c r="V14">
        <v>0</v>
      </c>
      <c r="W14">
        <v>0</v>
      </c>
      <c r="X14">
        <v>0</v>
      </c>
      <c r="Y14">
        <v>53938.572</v>
      </c>
      <c r="Z14">
        <v>0</v>
      </c>
      <c r="AA14">
        <v>1492.769</v>
      </c>
      <c r="AB14">
        <v>0</v>
      </c>
      <c r="AC14">
        <v>9156.1939999999995</v>
      </c>
      <c r="AD14">
        <v>0</v>
      </c>
      <c r="AE14">
        <v>27987.106</v>
      </c>
      <c r="AF14">
        <v>17537.512999999999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32448.257000000001</v>
      </c>
      <c r="F16">
        <v>0</v>
      </c>
      <c r="G16">
        <v>0</v>
      </c>
      <c r="H16">
        <v>3471.0920000000001</v>
      </c>
      <c r="I16">
        <v>14563.948</v>
      </c>
      <c r="J16">
        <v>3466.6370000000002</v>
      </c>
      <c r="K16">
        <v>333.51299999999998</v>
      </c>
      <c r="L16">
        <v>39499.468999999997</v>
      </c>
      <c r="M16">
        <v>0</v>
      </c>
      <c r="N16">
        <v>0</v>
      </c>
      <c r="O16">
        <v>24672.488000000001</v>
      </c>
      <c r="P16">
        <v>258.38799999999998</v>
      </c>
      <c r="Q16">
        <v>1868.4069999999999</v>
      </c>
      <c r="R16">
        <v>476.32600000000002</v>
      </c>
      <c r="S16">
        <v>977.38199999999995</v>
      </c>
      <c r="T16">
        <v>3810.107</v>
      </c>
      <c r="U16">
        <v>5478.5940000000001</v>
      </c>
      <c r="V16">
        <v>0</v>
      </c>
      <c r="W16">
        <v>0</v>
      </c>
      <c r="X16">
        <v>0</v>
      </c>
      <c r="Y16">
        <v>63987.156000000003</v>
      </c>
      <c r="Z16">
        <v>0</v>
      </c>
      <c r="AA16">
        <v>677.89099999999996</v>
      </c>
      <c r="AB16">
        <v>0</v>
      </c>
      <c r="AC16">
        <v>9352.3760000000002</v>
      </c>
      <c r="AD16">
        <v>0</v>
      </c>
      <c r="AE16">
        <v>28785.506000000001</v>
      </c>
      <c r="AF16">
        <v>22549.269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4961.5640000000003</v>
      </c>
      <c r="F21">
        <v>0</v>
      </c>
      <c r="G21">
        <v>0</v>
      </c>
      <c r="H21">
        <v>0</v>
      </c>
      <c r="I21">
        <v>780.66600000000005</v>
      </c>
      <c r="J21">
        <v>0</v>
      </c>
      <c r="K21">
        <v>0</v>
      </c>
      <c r="L21">
        <v>3643.1060000000002</v>
      </c>
      <c r="M21">
        <v>0</v>
      </c>
      <c r="N21">
        <v>0</v>
      </c>
      <c r="O21">
        <v>1214.3689999999999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20619.357</v>
      </c>
      <c r="F60">
        <v>0</v>
      </c>
      <c r="G60">
        <v>0</v>
      </c>
      <c r="H60">
        <v>2435.5050000000001</v>
      </c>
      <c r="I60">
        <v>0</v>
      </c>
      <c r="J60">
        <v>1766.19</v>
      </c>
      <c r="K60">
        <v>264.73599999999999</v>
      </c>
      <c r="L60">
        <v>24565.495999999999</v>
      </c>
      <c r="M60">
        <v>0</v>
      </c>
      <c r="N60">
        <v>0</v>
      </c>
      <c r="O60">
        <v>0</v>
      </c>
      <c r="P60">
        <v>105.364</v>
      </c>
      <c r="Q60">
        <v>723.20799999999997</v>
      </c>
      <c r="R60">
        <v>402.93</v>
      </c>
      <c r="S60">
        <v>134.06700000000001</v>
      </c>
      <c r="T60">
        <v>2063.1930000000002</v>
      </c>
      <c r="U60">
        <v>1644.5039999999999</v>
      </c>
      <c r="V60">
        <v>0</v>
      </c>
      <c r="W60">
        <v>0</v>
      </c>
      <c r="X60">
        <v>0</v>
      </c>
      <c r="Y60">
        <v>17191.668000000001</v>
      </c>
      <c r="Z60">
        <v>0</v>
      </c>
      <c r="AA60">
        <v>324.27300000000002</v>
      </c>
      <c r="AB60">
        <v>0</v>
      </c>
      <c r="AC60">
        <v>3470.5909999999999</v>
      </c>
      <c r="AD60">
        <v>0</v>
      </c>
      <c r="AE60">
        <v>15062.361000000001</v>
      </c>
      <c r="AF60">
        <v>13745.994000000001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115.614</v>
      </c>
      <c r="U61">
        <v>0</v>
      </c>
      <c r="V61">
        <v>0</v>
      </c>
      <c r="W61">
        <v>0</v>
      </c>
      <c r="X61">
        <v>0</v>
      </c>
      <c r="Y61">
        <v>249.15600000000001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267.72300000000001</v>
      </c>
      <c r="AF61">
        <v>367.64800000000002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3529.277</v>
      </c>
      <c r="F62">
        <v>0</v>
      </c>
      <c r="G62">
        <v>0</v>
      </c>
      <c r="H62">
        <v>371.37599999999998</v>
      </c>
      <c r="I62">
        <v>0</v>
      </c>
      <c r="J62">
        <v>423.18099999999998</v>
      </c>
      <c r="K62">
        <v>29.908000000000001</v>
      </c>
      <c r="L62">
        <v>4905.6570000000002</v>
      </c>
      <c r="M62">
        <v>0</v>
      </c>
      <c r="N62">
        <v>0</v>
      </c>
      <c r="O62">
        <v>0</v>
      </c>
      <c r="P62">
        <v>49.043999999999997</v>
      </c>
      <c r="Q62">
        <v>138.721</v>
      </c>
      <c r="R62">
        <v>201.68600000000001</v>
      </c>
      <c r="S62">
        <v>31.468</v>
      </c>
      <c r="T62">
        <v>301.774</v>
      </c>
      <c r="U62">
        <v>219.965</v>
      </c>
      <c r="V62">
        <v>0</v>
      </c>
      <c r="W62">
        <v>0</v>
      </c>
      <c r="X62">
        <v>0</v>
      </c>
      <c r="Y62">
        <v>1977.0409999999999</v>
      </c>
      <c r="Z62">
        <v>0</v>
      </c>
      <c r="AA62">
        <v>35.478999999999999</v>
      </c>
      <c r="AB62">
        <v>0</v>
      </c>
      <c r="AC62">
        <v>975.28899999999999</v>
      </c>
      <c r="AD62">
        <v>0</v>
      </c>
      <c r="AE62">
        <v>2781.489</v>
      </c>
      <c r="AF62">
        <v>3238.4949999999999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3341.3290000000002</v>
      </c>
      <c r="F64">
        <v>0</v>
      </c>
      <c r="G64">
        <v>0</v>
      </c>
      <c r="H64">
        <v>479.23700000000002</v>
      </c>
      <c r="I64">
        <v>0</v>
      </c>
      <c r="J64">
        <v>235.93799999999999</v>
      </c>
      <c r="K64">
        <v>94.022999999999996</v>
      </c>
      <c r="L64">
        <v>4766.277</v>
      </c>
      <c r="M64">
        <v>0</v>
      </c>
      <c r="N64">
        <v>0</v>
      </c>
      <c r="O64">
        <v>0</v>
      </c>
      <c r="P64">
        <v>5.9749999999999996</v>
      </c>
      <c r="Q64">
        <v>244.86600000000001</v>
      </c>
      <c r="R64">
        <v>107.065</v>
      </c>
      <c r="S64">
        <v>40.826999999999998</v>
      </c>
      <c r="T64">
        <v>235.33199999999999</v>
      </c>
      <c r="U64">
        <v>233.82300000000001</v>
      </c>
      <c r="V64">
        <v>0</v>
      </c>
      <c r="W64">
        <v>0</v>
      </c>
      <c r="X64">
        <v>0</v>
      </c>
      <c r="Y64">
        <v>937.346</v>
      </c>
      <c r="Z64">
        <v>0</v>
      </c>
      <c r="AA64">
        <v>72.75</v>
      </c>
      <c r="AB64">
        <v>0</v>
      </c>
      <c r="AC64">
        <v>677.63699999999994</v>
      </c>
      <c r="AD64">
        <v>0</v>
      </c>
      <c r="AE64">
        <v>2274.5729999999999</v>
      </c>
      <c r="AF64">
        <v>1505.0730000000001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1482.568</v>
      </c>
      <c r="F65">
        <v>0</v>
      </c>
      <c r="G65">
        <v>0</v>
      </c>
      <c r="H65">
        <v>54.067999999999998</v>
      </c>
      <c r="I65">
        <v>0</v>
      </c>
      <c r="J65">
        <v>121.29600000000001</v>
      </c>
      <c r="K65">
        <v>15.757999999999999</v>
      </c>
      <c r="L65">
        <v>2509.5940000000001</v>
      </c>
      <c r="M65">
        <v>0</v>
      </c>
      <c r="N65">
        <v>0</v>
      </c>
      <c r="O65">
        <v>0</v>
      </c>
      <c r="P65">
        <v>1.534</v>
      </c>
      <c r="Q65">
        <v>69.581999999999994</v>
      </c>
      <c r="R65">
        <v>53.392000000000003</v>
      </c>
      <c r="S65">
        <v>0</v>
      </c>
      <c r="T65">
        <v>63.033000000000001</v>
      </c>
      <c r="U65">
        <v>138.04599999999999</v>
      </c>
      <c r="V65">
        <v>0</v>
      </c>
      <c r="W65">
        <v>0</v>
      </c>
      <c r="X65">
        <v>0</v>
      </c>
      <c r="Y65">
        <v>982.54200000000003</v>
      </c>
      <c r="Z65">
        <v>0</v>
      </c>
      <c r="AA65">
        <v>19.234000000000002</v>
      </c>
      <c r="AB65">
        <v>0</v>
      </c>
      <c r="AC65">
        <v>349.81099999999998</v>
      </c>
      <c r="AD65">
        <v>0</v>
      </c>
      <c r="AE65">
        <v>143.66399999999999</v>
      </c>
      <c r="AF65">
        <v>868.83500000000004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7422.1949999999997</v>
      </c>
      <c r="F66">
        <v>0</v>
      </c>
      <c r="G66">
        <v>0</v>
      </c>
      <c r="H66">
        <v>877.72500000000002</v>
      </c>
      <c r="I66">
        <v>0</v>
      </c>
      <c r="J66">
        <v>590.577</v>
      </c>
      <c r="K66">
        <v>106.254</v>
      </c>
      <c r="L66">
        <v>7898.7669999999998</v>
      </c>
      <c r="M66">
        <v>0</v>
      </c>
      <c r="N66">
        <v>0</v>
      </c>
      <c r="O66">
        <v>0</v>
      </c>
      <c r="P66">
        <v>71.483000000000004</v>
      </c>
      <c r="Q66">
        <v>346.21800000000002</v>
      </c>
      <c r="R66">
        <v>191.66</v>
      </c>
      <c r="S66">
        <v>149.37700000000001</v>
      </c>
      <c r="T66">
        <v>500.84699999999998</v>
      </c>
      <c r="U66">
        <v>611.572</v>
      </c>
      <c r="V66">
        <v>0</v>
      </c>
      <c r="W66">
        <v>0</v>
      </c>
      <c r="X66">
        <v>0</v>
      </c>
      <c r="Y66">
        <v>4121.5169999999998</v>
      </c>
      <c r="Z66">
        <v>0</v>
      </c>
      <c r="AA66">
        <v>163.25800000000001</v>
      </c>
      <c r="AB66">
        <v>0</v>
      </c>
      <c r="AC66">
        <v>1829.4259999999999</v>
      </c>
      <c r="AD66">
        <v>0</v>
      </c>
      <c r="AE66">
        <v>3765.623</v>
      </c>
      <c r="AF66">
        <v>2833.1559999999999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655.56100000000004</v>
      </c>
      <c r="F68">
        <v>0</v>
      </c>
      <c r="G68">
        <v>0</v>
      </c>
      <c r="H68">
        <v>317.738</v>
      </c>
      <c r="I68">
        <v>0</v>
      </c>
      <c r="J68">
        <v>241.80500000000001</v>
      </c>
      <c r="K68">
        <v>38.369999999999997</v>
      </c>
      <c r="L68">
        <v>0</v>
      </c>
      <c r="M68">
        <v>0</v>
      </c>
      <c r="N68">
        <v>0</v>
      </c>
      <c r="O68">
        <v>0</v>
      </c>
      <c r="P68">
        <v>0</v>
      </c>
      <c r="Q68">
        <v>179.11500000000001</v>
      </c>
      <c r="R68">
        <v>75.947000000000003</v>
      </c>
      <c r="S68">
        <v>16.754000000000001</v>
      </c>
      <c r="T68">
        <v>0</v>
      </c>
      <c r="U68">
        <v>66.272999999999996</v>
      </c>
      <c r="V68">
        <v>0</v>
      </c>
      <c r="W68">
        <v>0</v>
      </c>
      <c r="X68">
        <v>0</v>
      </c>
      <c r="Y68">
        <v>642.12699999999995</v>
      </c>
      <c r="Z68">
        <v>0</v>
      </c>
      <c r="AA68">
        <v>20.597999999999999</v>
      </c>
      <c r="AB68">
        <v>0</v>
      </c>
      <c r="AC68">
        <v>246.28299999999999</v>
      </c>
      <c r="AD68">
        <v>0</v>
      </c>
      <c r="AE68">
        <v>0</v>
      </c>
      <c r="AF68">
        <v>724.74099999999999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209.107</v>
      </c>
      <c r="F69">
        <v>0</v>
      </c>
      <c r="G69">
        <v>0</v>
      </c>
      <c r="H69">
        <v>34.231999999999999</v>
      </c>
      <c r="I69">
        <v>0</v>
      </c>
      <c r="J69">
        <v>21.59</v>
      </c>
      <c r="K69">
        <v>3.9590000000000001</v>
      </c>
      <c r="L69">
        <v>295.27699999999999</v>
      </c>
      <c r="M69">
        <v>0</v>
      </c>
      <c r="N69">
        <v>0</v>
      </c>
      <c r="O69">
        <v>0</v>
      </c>
      <c r="P69">
        <v>0.08</v>
      </c>
      <c r="Q69">
        <v>11.76</v>
      </c>
      <c r="R69">
        <v>0</v>
      </c>
      <c r="S69">
        <v>0</v>
      </c>
      <c r="T69">
        <v>25.254000000000001</v>
      </c>
      <c r="U69">
        <v>24.584</v>
      </c>
      <c r="V69">
        <v>0</v>
      </c>
      <c r="W69">
        <v>0</v>
      </c>
      <c r="X69">
        <v>0</v>
      </c>
      <c r="Y69">
        <v>202.453</v>
      </c>
      <c r="Z69">
        <v>0</v>
      </c>
      <c r="AA69">
        <v>6.1109999999999998</v>
      </c>
      <c r="AB69">
        <v>0</v>
      </c>
      <c r="AC69">
        <v>47.042999999999999</v>
      </c>
      <c r="AD69">
        <v>0</v>
      </c>
      <c r="AE69">
        <v>0</v>
      </c>
      <c r="AF69">
        <v>142.85300000000001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848.654</v>
      </c>
      <c r="F70">
        <v>0</v>
      </c>
      <c r="G70">
        <v>0</v>
      </c>
      <c r="H70">
        <v>368.755</v>
      </c>
      <c r="I70">
        <v>0</v>
      </c>
      <c r="J70">
        <v>212.97</v>
      </c>
      <c r="K70">
        <v>51.853999999999999</v>
      </c>
      <c r="L70">
        <v>1978.7809999999999</v>
      </c>
      <c r="M70">
        <v>0</v>
      </c>
      <c r="N70">
        <v>0</v>
      </c>
      <c r="O70">
        <v>0</v>
      </c>
      <c r="P70">
        <v>8.0050000000000008</v>
      </c>
      <c r="Q70">
        <v>138.45500000000001</v>
      </c>
      <c r="R70">
        <v>80.063999999999993</v>
      </c>
      <c r="S70">
        <v>76.965000000000003</v>
      </c>
      <c r="T70">
        <v>281.72500000000002</v>
      </c>
      <c r="U70">
        <v>283.24400000000003</v>
      </c>
      <c r="V70">
        <v>0</v>
      </c>
      <c r="W70">
        <v>0</v>
      </c>
      <c r="X70">
        <v>0</v>
      </c>
      <c r="Y70">
        <v>751.05700000000002</v>
      </c>
      <c r="Z70">
        <v>0</v>
      </c>
      <c r="AA70">
        <v>78.122</v>
      </c>
      <c r="AB70">
        <v>0</v>
      </c>
      <c r="AC70">
        <v>843.77099999999996</v>
      </c>
      <c r="AD70">
        <v>0</v>
      </c>
      <c r="AE70">
        <v>0</v>
      </c>
      <c r="AF70">
        <v>461.29899999999998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353.93099999999998</v>
      </c>
      <c r="F72">
        <v>0</v>
      </c>
      <c r="G72">
        <v>0</v>
      </c>
      <c r="H72">
        <v>52.628999999999998</v>
      </c>
      <c r="I72">
        <v>0</v>
      </c>
      <c r="J72">
        <v>34.209000000000003</v>
      </c>
      <c r="K72">
        <v>6.5789999999999997</v>
      </c>
      <c r="L72">
        <v>379.33600000000001</v>
      </c>
      <c r="M72">
        <v>0</v>
      </c>
      <c r="N72">
        <v>0</v>
      </c>
      <c r="O72">
        <v>0</v>
      </c>
      <c r="P72">
        <v>0</v>
      </c>
      <c r="Q72">
        <v>23.683</v>
      </c>
      <c r="R72">
        <v>13.157</v>
      </c>
      <c r="S72">
        <v>0</v>
      </c>
      <c r="T72">
        <v>29.603999999999999</v>
      </c>
      <c r="U72">
        <v>13.157</v>
      </c>
      <c r="V72">
        <v>0</v>
      </c>
      <c r="W72">
        <v>0</v>
      </c>
      <c r="X72">
        <v>0</v>
      </c>
      <c r="Y72">
        <v>131.57300000000001</v>
      </c>
      <c r="Z72">
        <v>0</v>
      </c>
      <c r="AA72">
        <v>3.9470000000000001</v>
      </c>
      <c r="AB72">
        <v>0</v>
      </c>
      <c r="AC72">
        <v>65.786000000000001</v>
      </c>
      <c r="AD72">
        <v>0</v>
      </c>
      <c r="AE72">
        <v>0</v>
      </c>
      <c r="AF72">
        <v>1617.4559999999999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783.25699999999995</v>
      </c>
      <c r="F77">
        <v>0</v>
      </c>
      <c r="G77">
        <v>0</v>
      </c>
      <c r="H77">
        <v>153.85400000000001</v>
      </c>
      <c r="I77">
        <v>0</v>
      </c>
      <c r="J77">
        <v>94.41</v>
      </c>
      <c r="K77">
        <v>20.98</v>
      </c>
      <c r="L77">
        <v>982.56799999999998</v>
      </c>
      <c r="M77">
        <v>0</v>
      </c>
      <c r="N77">
        <v>0</v>
      </c>
      <c r="O77">
        <v>0</v>
      </c>
      <c r="P77">
        <v>0</v>
      </c>
      <c r="Q77">
        <v>59.444000000000003</v>
      </c>
      <c r="R77">
        <v>34.966999999999999</v>
      </c>
      <c r="S77">
        <v>0</v>
      </c>
      <c r="T77">
        <v>115.39100000000001</v>
      </c>
      <c r="U77">
        <v>111.89400000000001</v>
      </c>
      <c r="V77">
        <v>0</v>
      </c>
      <c r="W77">
        <v>0</v>
      </c>
      <c r="X77">
        <v>0</v>
      </c>
      <c r="Y77">
        <v>965.08500000000004</v>
      </c>
      <c r="Z77">
        <v>0</v>
      </c>
      <c r="AA77">
        <v>27.972999999999999</v>
      </c>
      <c r="AB77">
        <v>0</v>
      </c>
      <c r="AC77">
        <v>171.33799999999999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3178.5279999999998</v>
      </c>
      <c r="F78">
        <v>0</v>
      </c>
      <c r="G78">
        <v>0</v>
      </c>
      <c r="H78">
        <v>352.55900000000003</v>
      </c>
      <c r="I78">
        <v>0</v>
      </c>
      <c r="J78">
        <v>260.89600000000002</v>
      </c>
      <c r="K78">
        <v>52.679000000000002</v>
      </c>
      <c r="L78">
        <v>3607.4549999999999</v>
      </c>
      <c r="M78">
        <v>0</v>
      </c>
      <c r="N78">
        <v>0</v>
      </c>
      <c r="O78">
        <v>0</v>
      </c>
      <c r="P78">
        <v>18.381</v>
      </c>
      <c r="Q78">
        <v>157.44300000000001</v>
      </c>
      <c r="R78">
        <v>109.634</v>
      </c>
      <c r="S78">
        <v>0</v>
      </c>
      <c r="T78">
        <v>160.721</v>
      </c>
      <c r="U78">
        <v>157.417</v>
      </c>
      <c r="V78">
        <v>0</v>
      </c>
      <c r="W78">
        <v>0</v>
      </c>
      <c r="X78">
        <v>0</v>
      </c>
      <c r="Y78">
        <v>1438.86</v>
      </c>
      <c r="Z78">
        <v>0</v>
      </c>
      <c r="AA78">
        <v>45.343000000000004</v>
      </c>
      <c r="AB78">
        <v>0</v>
      </c>
      <c r="AC78">
        <v>710.70699999999999</v>
      </c>
      <c r="AD78">
        <v>0</v>
      </c>
      <c r="AE78">
        <v>0</v>
      </c>
      <c r="AF78">
        <v>1045.5719999999999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17761.971000000001</v>
      </c>
      <c r="H102">
        <v>3405.2620000000002</v>
      </c>
      <c r="I102">
        <v>0</v>
      </c>
      <c r="J102">
        <v>1857.7159999999999</v>
      </c>
      <c r="K102">
        <v>754.73</v>
      </c>
      <c r="L102">
        <v>0</v>
      </c>
      <c r="M102">
        <v>0</v>
      </c>
      <c r="N102">
        <v>19423.112000000001</v>
      </c>
      <c r="O102">
        <v>0</v>
      </c>
      <c r="P102">
        <v>0</v>
      </c>
      <c r="Q102">
        <v>468.79500000000002</v>
      </c>
      <c r="R102">
        <v>642.05399999999997</v>
      </c>
      <c r="S102">
        <v>558.024</v>
      </c>
      <c r="T102">
        <v>3538.4569999999999</v>
      </c>
      <c r="U102">
        <v>614.79399999999998</v>
      </c>
      <c r="V102">
        <v>4444.0320000000002</v>
      </c>
      <c r="W102">
        <v>0</v>
      </c>
      <c r="X102">
        <v>0</v>
      </c>
      <c r="Y102">
        <v>8011.42</v>
      </c>
      <c r="Z102">
        <v>3091.462</v>
      </c>
      <c r="AA102">
        <v>1002.122</v>
      </c>
      <c r="AB102">
        <v>0</v>
      </c>
      <c r="AC102">
        <v>349.48899999999998</v>
      </c>
      <c r="AD102">
        <v>1398.703</v>
      </c>
      <c r="AE102">
        <v>19480.124</v>
      </c>
      <c r="AF102">
        <v>11991.620999999999</v>
      </c>
      <c r="AG102">
        <v>0</v>
      </c>
      <c r="AH102">
        <v>17.937999999999999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0</v>
      </c>
      <c r="H103">
        <v>1943.027</v>
      </c>
      <c r="I103">
        <v>0</v>
      </c>
      <c r="J103">
        <v>985.47900000000004</v>
      </c>
      <c r="K103">
        <v>318.34800000000001</v>
      </c>
      <c r="L103">
        <v>995.86</v>
      </c>
      <c r="M103">
        <v>0</v>
      </c>
      <c r="N103">
        <v>0</v>
      </c>
      <c r="O103">
        <v>0</v>
      </c>
      <c r="P103">
        <v>0</v>
      </c>
      <c r="Q103">
        <v>176.184</v>
      </c>
      <c r="R103">
        <v>387.15199999999999</v>
      </c>
      <c r="S103">
        <v>448.83800000000002</v>
      </c>
      <c r="T103">
        <v>2500.2510000000002</v>
      </c>
      <c r="U103">
        <v>455.01</v>
      </c>
      <c r="V103">
        <v>2189.0650000000001</v>
      </c>
      <c r="W103">
        <v>0</v>
      </c>
      <c r="X103">
        <v>0</v>
      </c>
      <c r="Y103">
        <v>4190.2309999999998</v>
      </c>
      <c r="Z103">
        <v>1250.6959999999999</v>
      </c>
      <c r="AA103">
        <v>554.13300000000004</v>
      </c>
      <c r="AB103">
        <v>0</v>
      </c>
      <c r="AC103">
        <v>463.50299999999999</v>
      </c>
      <c r="AD103">
        <v>650.62099999999998</v>
      </c>
      <c r="AE103">
        <v>9257.8549999999996</v>
      </c>
      <c r="AF103">
        <v>8059.2740000000003</v>
      </c>
      <c r="AG103">
        <v>0</v>
      </c>
      <c r="AH103">
        <v>16.565999999999999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1804.396</v>
      </c>
      <c r="I104">
        <v>0</v>
      </c>
      <c r="J104">
        <v>228.262</v>
      </c>
      <c r="K104">
        <v>315.12099999999998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70.578000000000003</v>
      </c>
      <c r="R104">
        <v>360.49799999999999</v>
      </c>
      <c r="S104">
        <v>695.774</v>
      </c>
      <c r="T104">
        <v>2195.643</v>
      </c>
      <c r="U104">
        <v>241.89099999999999</v>
      </c>
      <c r="V104">
        <v>1998.172</v>
      </c>
      <c r="W104">
        <v>0</v>
      </c>
      <c r="X104">
        <v>0</v>
      </c>
      <c r="Y104">
        <v>2087.5700000000002</v>
      </c>
      <c r="Z104">
        <v>615.447</v>
      </c>
      <c r="AA104">
        <v>349.84399999999999</v>
      </c>
      <c r="AB104">
        <v>0</v>
      </c>
      <c r="AC104">
        <v>195.41499999999999</v>
      </c>
      <c r="AD104">
        <v>477.53399999999999</v>
      </c>
      <c r="AE104">
        <v>99.435000000000002</v>
      </c>
      <c r="AF104">
        <v>5000.134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564.80100000000004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47.19</v>
      </c>
      <c r="I109">
        <v>0</v>
      </c>
      <c r="J109">
        <v>0</v>
      </c>
      <c r="K109">
        <v>9.4380000000000006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14.157</v>
      </c>
      <c r="S109">
        <v>0</v>
      </c>
      <c r="T109">
        <v>130.952</v>
      </c>
      <c r="U109">
        <v>0</v>
      </c>
      <c r="V109">
        <v>48.96</v>
      </c>
      <c r="W109">
        <v>0</v>
      </c>
      <c r="X109">
        <v>0</v>
      </c>
      <c r="Y109">
        <v>0</v>
      </c>
      <c r="Z109">
        <v>188.76</v>
      </c>
      <c r="AA109">
        <v>9.4380000000000006</v>
      </c>
      <c r="AB109">
        <v>0</v>
      </c>
      <c r="AC109">
        <v>0</v>
      </c>
      <c r="AD109">
        <v>17.106000000000002</v>
      </c>
      <c r="AE109">
        <v>0</v>
      </c>
      <c r="AF109">
        <v>88.480999999999995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953.12400000000002</v>
      </c>
      <c r="I110">
        <v>0</v>
      </c>
      <c r="J110">
        <v>247.92500000000001</v>
      </c>
      <c r="K110">
        <v>191.47300000000001</v>
      </c>
      <c r="L110">
        <v>0</v>
      </c>
      <c r="M110">
        <v>0</v>
      </c>
      <c r="N110">
        <v>0</v>
      </c>
      <c r="O110">
        <v>0</v>
      </c>
      <c r="P110">
        <v>1.9119999999999999</v>
      </c>
      <c r="Q110">
        <v>82.715000000000003</v>
      </c>
      <c r="R110">
        <v>216.07300000000001</v>
      </c>
      <c r="S110">
        <v>224.833</v>
      </c>
      <c r="T110">
        <v>1783.5909999999999</v>
      </c>
      <c r="U110">
        <v>143.86799999999999</v>
      </c>
      <c r="V110">
        <v>711.79200000000003</v>
      </c>
      <c r="W110">
        <v>0</v>
      </c>
      <c r="X110">
        <v>0</v>
      </c>
      <c r="Y110">
        <v>1448.7249999999999</v>
      </c>
      <c r="Z110">
        <v>590.11599999999999</v>
      </c>
      <c r="AA110">
        <v>196.19800000000001</v>
      </c>
      <c r="AB110">
        <v>0</v>
      </c>
      <c r="AC110">
        <v>0</v>
      </c>
      <c r="AD110">
        <v>237.39099999999999</v>
      </c>
      <c r="AE110">
        <v>0</v>
      </c>
      <c r="AF110">
        <v>3846.7919999999999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4187.8810000000003</v>
      </c>
      <c r="F114">
        <v>0</v>
      </c>
      <c r="G114">
        <v>29052.014999999999</v>
      </c>
      <c r="H114">
        <v>0</v>
      </c>
      <c r="I114">
        <v>0</v>
      </c>
      <c r="J114">
        <v>176.25899999999999</v>
      </c>
      <c r="K114">
        <v>9.1129999999999995</v>
      </c>
      <c r="L114">
        <v>7285.0259999999998</v>
      </c>
      <c r="M114">
        <v>0</v>
      </c>
      <c r="N114">
        <v>31968.544000000002</v>
      </c>
      <c r="O114">
        <v>0</v>
      </c>
      <c r="P114">
        <v>164.85300000000001</v>
      </c>
      <c r="Q114">
        <v>0</v>
      </c>
      <c r="R114">
        <v>66.338999999999999</v>
      </c>
      <c r="S114">
        <v>34.576000000000001</v>
      </c>
      <c r="T114">
        <v>0</v>
      </c>
      <c r="U114">
        <v>748.72500000000002</v>
      </c>
      <c r="V114">
        <v>741.17399999999998</v>
      </c>
      <c r="W114">
        <v>0</v>
      </c>
      <c r="X114">
        <v>1225.172</v>
      </c>
      <c r="Y114">
        <v>14015.944</v>
      </c>
      <c r="Z114">
        <v>208.74</v>
      </c>
      <c r="AA114">
        <v>260.77100000000002</v>
      </c>
      <c r="AB114">
        <v>0</v>
      </c>
      <c r="AC114">
        <v>454.19400000000002</v>
      </c>
      <c r="AD114">
        <v>206.661</v>
      </c>
      <c r="AE114">
        <v>8935.5560000000005</v>
      </c>
      <c r="AF114">
        <v>1431.37</v>
      </c>
      <c r="AG114">
        <v>0</v>
      </c>
      <c r="AH114">
        <v>152.41999999999999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6612.7420000000002</v>
      </c>
      <c r="F115">
        <v>29554.536</v>
      </c>
      <c r="G115">
        <v>0</v>
      </c>
      <c r="H115">
        <v>7361.8220000000001</v>
      </c>
      <c r="I115">
        <v>0</v>
      </c>
      <c r="J115">
        <v>2357.5070000000001</v>
      </c>
      <c r="K115">
        <v>1220.4290000000001</v>
      </c>
      <c r="L115">
        <v>6065.8360000000002</v>
      </c>
      <c r="M115">
        <v>33485.605000000003</v>
      </c>
      <c r="N115">
        <v>0</v>
      </c>
      <c r="O115">
        <v>0</v>
      </c>
      <c r="P115">
        <v>179.83199999999999</v>
      </c>
      <c r="Q115">
        <v>570.32000000000005</v>
      </c>
      <c r="R115">
        <v>1108.0640000000001</v>
      </c>
      <c r="S115">
        <v>1313.867</v>
      </c>
      <c r="T115">
        <v>4764.6450000000004</v>
      </c>
      <c r="U115">
        <v>2511.011</v>
      </c>
      <c r="V115">
        <v>7696.16</v>
      </c>
      <c r="W115">
        <v>6791.81</v>
      </c>
      <c r="X115">
        <v>2206.7460000000001</v>
      </c>
      <c r="Y115">
        <v>31368.962</v>
      </c>
      <c r="Z115">
        <v>10018.046</v>
      </c>
      <c r="AA115">
        <v>1660.01</v>
      </c>
      <c r="AB115">
        <v>7537.4809999999998</v>
      </c>
      <c r="AC115">
        <v>1856.204</v>
      </c>
      <c r="AD115">
        <v>2203.366</v>
      </c>
      <c r="AE115">
        <v>26452.560000000001</v>
      </c>
      <c r="AF115">
        <v>24496.455000000002</v>
      </c>
      <c r="AG115">
        <v>0</v>
      </c>
      <c r="AH115">
        <v>77.933000000000007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10658.082</v>
      </c>
      <c r="F116">
        <v>0</v>
      </c>
      <c r="G116">
        <v>0</v>
      </c>
      <c r="H116">
        <v>2187.62</v>
      </c>
      <c r="I116">
        <v>0</v>
      </c>
      <c r="J116">
        <v>3968.2</v>
      </c>
      <c r="K116">
        <v>827.10400000000004</v>
      </c>
      <c r="L116">
        <v>12975.078</v>
      </c>
      <c r="M116">
        <v>0</v>
      </c>
      <c r="N116">
        <v>0</v>
      </c>
      <c r="O116">
        <v>0</v>
      </c>
      <c r="P116">
        <v>157.577</v>
      </c>
      <c r="Q116">
        <v>920.53099999999995</v>
      </c>
      <c r="R116">
        <v>0</v>
      </c>
      <c r="S116">
        <v>549.48900000000003</v>
      </c>
      <c r="T116">
        <v>1136.8900000000001</v>
      </c>
      <c r="U116">
        <v>7149.5829999999996</v>
      </c>
      <c r="V116">
        <v>0</v>
      </c>
      <c r="W116">
        <v>0</v>
      </c>
      <c r="X116">
        <v>3479.2739999999999</v>
      </c>
      <c r="Y116">
        <v>68558.221000000005</v>
      </c>
      <c r="Z116">
        <v>0</v>
      </c>
      <c r="AA116">
        <v>1191.58</v>
      </c>
      <c r="AB116">
        <v>0</v>
      </c>
      <c r="AC116">
        <v>3332.6750000000002</v>
      </c>
      <c r="AD116">
        <v>0</v>
      </c>
      <c r="AE116">
        <v>21373.295999999998</v>
      </c>
      <c r="AF116">
        <v>2490.9690000000001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148.44200000000001</v>
      </c>
      <c r="V117">
        <v>0</v>
      </c>
      <c r="W117">
        <v>0</v>
      </c>
      <c r="X117">
        <v>0</v>
      </c>
      <c r="Y117">
        <v>148.44200000000001</v>
      </c>
      <c r="Z117">
        <v>0</v>
      </c>
      <c r="AA117">
        <v>4.4530000000000003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1553.0889999999999</v>
      </c>
      <c r="F120">
        <v>27216.319</v>
      </c>
      <c r="G120">
        <v>0</v>
      </c>
      <c r="H120">
        <v>972.64300000000003</v>
      </c>
      <c r="I120">
        <v>0</v>
      </c>
      <c r="J120">
        <v>84.555999999999997</v>
      </c>
      <c r="K120">
        <v>190.464</v>
      </c>
      <c r="L120">
        <v>2270.4290000000001</v>
      </c>
      <c r="M120">
        <v>31648.187000000002</v>
      </c>
      <c r="N120">
        <v>0</v>
      </c>
      <c r="O120">
        <v>0</v>
      </c>
      <c r="P120">
        <v>2.879</v>
      </c>
      <c r="Q120">
        <v>41.73</v>
      </c>
      <c r="R120">
        <v>200.37700000000001</v>
      </c>
      <c r="S120">
        <v>218.28</v>
      </c>
      <c r="T120">
        <v>1128.9559999999999</v>
      </c>
      <c r="U120">
        <v>109.39700000000001</v>
      </c>
      <c r="V120">
        <v>1840.8620000000001</v>
      </c>
      <c r="W120">
        <v>8135.4750000000004</v>
      </c>
      <c r="X120">
        <v>0</v>
      </c>
      <c r="Y120">
        <v>937.42499999999995</v>
      </c>
      <c r="Z120">
        <v>4470.0039999999999</v>
      </c>
      <c r="AA120">
        <v>317.68700000000001</v>
      </c>
      <c r="AB120">
        <v>8970.1059999999998</v>
      </c>
      <c r="AC120">
        <v>258.97199999999998</v>
      </c>
      <c r="AD120">
        <v>373.584</v>
      </c>
      <c r="AE120">
        <v>5168.8379999999997</v>
      </c>
      <c r="AF120">
        <v>8968.7710000000006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665.80899999999997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172.14599999999999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54.072000000000003</v>
      </c>
      <c r="S124">
        <v>213.38800000000001</v>
      </c>
      <c r="T124">
        <v>0</v>
      </c>
      <c r="U124">
        <v>0</v>
      </c>
      <c r="V124">
        <v>107.04</v>
      </c>
      <c r="W124">
        <v>0</v>
      </c>
      <c r="X124">
        <v>0</v>
      </c>
      <c r="Y124">
        <v>0</v>
      </c>
      <c r="Z124">
        <v>0</v>
      </c>
      <c r="AA124">
        <v>38.622999999999998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98.76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2.3679999999999999</v>
      </c>
      <c r="F138">
        <v>0</v>
      </c>
      <c r="G138">
        <v>0</v>
      </c>
      <c r="H138">
        <v>0.42399999999999999</v>
      </c>
      <c r="I138">
        <v>0</v>
      </c>
      <c r="J138">
        <v>0.22600000000000001</v>
      </c>
      <c r="K138">
        <v>4.2000000000000003E-2</v>
      </c>
      <c r="L138">
        <v>3.1850000000000001</v>
      </c>
      <c r="M138">
        <v>0</v>
      </c>
      <c r="N138">
        <v>0</v>
      </c>
      <c r="O138">
        <v>0</v>
      </c>
      <c r="P138">
        <v>0</v>
      </c>
      <c r="Q138">
        <v>0.161</v>
      </c>
      <c r="R138">
        <v>8.5000000000000006E-2</v>
      </c>
      <c r="S138">
        <v>0</v>
      </c>
      <c r="T138">
        <v>0.21199999999999999</v>
      </c>
      <c r="U138">
        <v>4.4999999999999998E-2</v>
      </c>
      <c r="V138">
        <v>0</v>
      </c>
      <c r="W138">
        <v>0</v>
      </c>
      <c r="X138">
        <v>0</v>
      </c>
      <c r="Y138">
        <v>0.46600000000000003</v>
      </c>
      <c r="Z138">
        <v>0</v>
      </c>
      <c r="AA138">
        <v>1.4E-2</v>
      </c>
      <c r="AB138">
        <v>0</v>
      </c>
      <c r="AC138">
        <v>0.42399999999999999</v>
      </c>
      <c r="AD138">
        <v>0</v>
      </c>
      <c r="AE138">
        <v>7.4999999999999997E-2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63.125999999999998</v>
      </c>
      <c r="L193">
        <v>0</v>
      </c>
      <c r="M193">
        <v>0</v>
      </c>
      <c r="N193">
        <v>0</v>
      </c>
      <c r="O193">
        <v>0</v>
      </c>
      <c r="P193">
        <v>5.4109999999999996</v>
      </c>
      <c r="Q193">
        <v>0</v>
      </c>
      <c r="R193">
        <v>0</v>
      </c>
      <c r="S193">
        <v>0</v>
      </c>
      <c r="T193">
        <v>0</v>
      </c>
      <c r="U193">
        <v>135.27000000000001</v>
      </c>
      <c r="V193">
        <v>0</v>
      </c>
      <c r="W193">
        <v>0</v>
      </c>
      <c r="X193">
        <v>0</v>
      </c>
      <c r="Y193">
        <v>1442.88</v>
      </c>
      <c r="Z193">
        <v>0</v>
      </c>
      <c r="AA193">
        <v>47.344000000000001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1561.5809999999999</v>
      </c>
      <c r="F194">
        <v>0</v>
      </c>
      <c r="G194">
        <v>0</v>
      </c>
      <c r="H194">
        <v>271.94900000000001</v>
      </c>
      <c r="I194">
        <v>0</v>
      </c>
      <c r="J194">
        <v>148.72200000000001</v>
      </c>
      <c r="K194">
        <v>28.681999999999999</v>
      </c>
      <c r="L194">
        <v>2241.453</v>
      </c>
      <c r="M194">
        <v>0</v>
      </c>
      <c r="N194">
        <v>0</v>
      </c>
      <c r="O194">
        <v>0</v>
      </c>
      <c r="P194">
        <v>7.4359999999999999</v>
      </c>
      <c r="Q194">
        <v>180.59100000000001</v>
      </c>
      <c r="R194">
        <v>56.088999999999999</v>
      </c>
      <c r="S194">
        <v>0</v>
      </c>
      <c r="T194">
        <v>143.411</v>
      </c>
      <c r="U194">
        <v>64.8</v>
      </c>
      <c r="V194">
        <v>0</v>
      </c>
      <c r="W194">
        <v>0</v>
      </c>
      <c r="X194">
        <v>0</v>
      </c>
      <c r="Y194">
        <v>1055.395</v>
      </c>
      <c r="Z194">
        <v>0</v>
      </c>
      <c r="AA194">
        <v>26.558</v>
      </c>
      <c r="AB194">
        <v>0</v>
      </c>
      <c r="AC194">
        <v>265.57499999999999</v>
      </c>
      <c r="AD194">
        <v>0</v>
      </c>
      <c r="AE194">
        <v>0</v>
      </c>
      <c r="AF194">
        <v>1556.27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983.69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12778.137000000001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16348.529</v>
      </c>
      <c r="M278">
        <v>0</v>
      </c>
      <c r="N278">
        <v>0</v>
      </c>
      <c r="O278">
        <v>5333.3950000000004</v>
      </c>
      <c r="P278">
        <v>135.048</v>
      </c>
      <c r="Q278">
        <v>855.12900000000002</v>
      </c>
      <c r="R278">
        <v>549.40700000000004</v>
      </c>
      <c r="S278">
        <v>813.01</v>
      </c>
      <c r="T278">
        <v>2716.473</v>
      </c>
      <c r="U278">
        <v>2935.5740000000001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532.86500000000001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166.114</v>
      </c>
      <c r="F333">
        <v>0</v>
      </c>
      <c r="G333">
        <v>1.2529999999999999</v>
      </c>
      <c r="H333">
        <v>17.431999999999999</v>
      </c>
      <c r="I333">
        <v>0</v>
      </c>
      <c r="J333">
        <v>8.8010000000000002</v>
      </c>
      <c r="K333">
        <v>2.117</v>
      </c>
      <c r="L333">
        <v>336.23099999999999</v>
      </c>
      <c r="M333">
        <v>0</v>
      </c>
      <c r="N333">
        <v>1.369</v>
      </c>
      <c r="O333">
        <v>0</v>
      </c>
      <c r="P333">
        <v>4.867</v>
      </c>
      <c r="Q333">
        <v>4.6779999999999999</v>
      </c>
      <c r="R333">
        <v>4.3760000000000003</v>
      </c>
      <c r="S333">
        <v>3.4470000000000001</v>
      </c>
      <c r="T333">
        <v>153.28899999999999</v>
      </c>
      <c r="U333">
        <v>7.1609999999999996</v>
      </c>
      <c r="V333">
        <v>1.784</v>
      </c>
      <c r="W333">
        <v>0.20100000000000001</v>
      </c>
      <c r="X333">
        <v>0</v>
      </c>
      <c r="Y333">
        <v>81.971999999999994</v>
      </c>
      <c r="Z333">
        <v>4.2709999999999999</v>
      </c>
      <c r="AA333">
        <v>2.1789999999999998</v>
      </c>
      <c r="AB333">
        <v>0</v>
      </c>
      <c r="AC333">
        <v>29.79</v>
      </c>
      <c r="AD333">
        <v>0.70899999999999996</v>
      </c>
      <c r="AE333">
        <v>0</v>
      </c>
      <c r="AF333">
        <v>114.21</v>
      </c>
      <c r="AG333">
        <v>0</v>
      </c>
      <c r="AH333">
        <v>3.6999999999999998E-2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-93.989000000000004</v>
      </c>
      <c r="F334">
        <v>-23.91</v>
      </c>
      <c r="G334">
        <v>-24.875</v>
      </c>
      <c r="H334">
        <v>-19.053999999999998</v>
      </c>
      <c r="I334">
        <v>-12.976000000000001</v>
      </c>
      <c r="J334">
        <v>-11.151999999999999</v>
      </c>
      <c r="K334">
        <v>-2.7120000000000002</v>
      </c>
      <c r="L334">
        <v>-126.074</v>
      </c>
      <c r="M334">
        <v>-29.803000000000001</v>
      </c>
      <c r="N334">
        <v>-31.35</v>
      </c>
      <c r="O334">
        <v>-18.632000000000001</v>
      </c>
      <c r="P334">
        <v>-0.59699999999999998</v>
      </c>
      <c r="Q334">
        <v>-5.524</v>
      </c>
      <c r="R334">
        <v>-2.82</v>
      </c>
      <c r="S334">
        <v>-2.8460000000000001</v>
      </c>
      <c r="T334">
        <v>-13.532999999999999</v>
      </c>
      <c r="U334">
        <v>-13.308</v>
      </c>
      <c r="V334">
        <v>-8.1829999999999998</v>
      </c>
      <c r="W334">
        <v>-5.3869999999999996</v>
      </c>
      <c r="X334">
        <v>-1.952</v>
      </c>
      <c r="Y334">
        <v>-0.03</v>
      </c>
      <c r="Z334">
        <v>-9.5000000000000001E-2</v>
      </c>
      <c r="AA334">
        <v>-5.6000000000000001E-2</v>
      </c>
      <c r="AB334">
        <v>-1.7000000000000001E-2</v>
      </c>
      <c r="AC334">
        <v>-16.492999999999999</v>
      </c>
      <c r="AD334">
        <v>-2.1440000000000001</v>
      </c>
      <c r="AE334">
        <v>0</v>
      </c>
      <c r="AF334">
        <v>-93.174999999999997</v>
      </c>
      <c r="AG334">
        <v>0</v>
      </c>
      <c r="AH334">
        <v>-0.23899999999999999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-5.556</v>
      </c>
      <c r="F335">
        <v>0</v>
      </c>
      <c r="G335">
        <v>-2.5270000000000001</v>
      </c>
      <c r="H335">
        <v>-6.032</v>
      </c>
      <c r="I335">
        <v>0</v>
      </c>
      <c r="J335">
        <v>-0.14599999999999999</v>
      </c>
      <c r="K335">
        <v>0</v>
      </c>
      <c r="L335">
        <v>-0.753</v>
      </c>
      <c r="M335">
        <v>-0.86399999999999999</v>
      </c>
      <c r="N335">
        <v>-0.67200000000000004</v>
      </c>
      <c r="O335">
        <v>0</v>
      </c>
      <c r="P335">
        <v>0</v>
      </c>
      <c r="Q335">
        <v>0</v>
      </c>
      <c r="R335">
        <v>-1.9E-2</v>
      </c>
      <c r="S335">
        <v>0</v>
      </c>
      <c r="T335">
        <v>-5.39</v>
      </c>
      <c r="U335">
        <v>-0.25</v>
      </c>
      <c r="V335">
        <v>-1.536</v>
      </c>
      <c r="W335">
        <v>-0.25</v>
      </c>
      <c r="X335">
        <v>-2.3E-2</v>
      </c>
      <c r="Y335">
        <v>-10.118</v>
      </c>
      <c r="Z335">
        <v>-0.79500000000000004</v>
      </c>
      <c r="AA335">
        <v>-0.193</v>
      </c>
      <c r="AB335">
        <v>-0.54300000000000004</v>
      </c>
      <c r="AC335">
        <v>0</v>
      </c>
      <c r="AD335">
        <v>0</v>
      </c>
      <c r="AE335">
        <v>0</v>
      </c>
      <c r="AF335">
        <v>-12.317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152098.035</v>
      </c>
      <c r="F338">
        <v>57893.722999999998</v>
      </c>
      <c r="G338">
        <v>47615.855000000003</v>
      </c>
      <c r="H338">
        <v>33752.902000000002</v>
      </c>
      <c r="I338">
        <v>31169.579000000002</v>
      </c>
      <c r="J338">
        <v>21610.141</v>
      </c>
      <c r="K338">
        <v>5685.73</v>
      </c>
      <c r="L338">
        <v>185402.74299999999</v>
      </c>
      <c r="M338">
        <v>65698.667000000001</v>
      </c>
      <c r="N338">
        <v>52284.921000000002</v>
      </c>
      <c r="O338">
        <v>60102.108999999997</v>
      </c>
      <c r="P338">
        <v>1653.864</v>
      </c>
      <c r="Q338">
        <v>9643.1679999999997</v>
      </c>
      <c r="R338">
        <v>6051.95</v>
      </c>
      <c r="S338">
        <v>7362.634</v>
      </c>
      <c r="T338">
        <v>32458.982</v>
      </c>
      <c r="U338">
        <v>33116.71</v>
      </c>
      <c r="V338">
        <v>20089.366999999998</v>
      </c>
      <c r="W338">
        <v>15494.008</v>
      </c>
      <c r="X338">
        <v>6938.8040000000001</v>
      </c>
      <c r="Y338">
        <v>285242.45299999998</v>
      </c>
      <c r="Z338">
        <v>20975.184000000001</v>
      </c>
      <c r="AA338">
        <v>8941.7559999999994</v>
      </c>
      <c r="AB338">
        <v>16819.260999999999</v>
      </c>
      <c r="AC338">
        <v>37383.057999999997</v>
      </c>
      <c r="AD338">
        <v>5601.3670000000002</v>
      </c>
      <c r="AE338">
        <v>188280.36499999999</v>
      </c>
      <c r="AF338">
        <v>142702.277</v>
      </c>
      <c r="AG338">
        <v>0</v>
      </c>
      <c r="AH338">
        <v>385.39400000000001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2907.6589999999997</v>
      </c>
      <c r="F342" s="11">
        <f>SUMIF($D$4:$D$336,$D$342,F4:F336)</f>
        <v>1146.778</v>
      </c>
      <c r="G342" s="11">
        <f>SUMIF($D$4:$D$336,$D$342,G4:G336)</f>
        <v>828.01800000000003</v>
      </c>
      <c r="H342" s="11">
        <f>SUMIF($D$4:$D$336,$D$342,H4:H336)</f>
        <v>347.64400000000001</v>
      </c>
      <c r="I342" s="11">
        <f t="shared" ref="I342:AH342" si="1">SUMIF($D$4:$D$336,$D$342,I4:I336)</f>
        <v>1381.421</v>
      </c>
      <c r="J342" s="11">
        <f t="shared" si="1"/>
        <v>525.80399999999997</v>
      </c>
      <c r="K342" s="11">
        <f t="shared" si="1"/>
        <v>70.226000000000013</v>
      </c>
      <c r="L342" s="11">
        <f t="shared" si="1"/>
        <v>2667.895</v>
      </c>
      <c r="M342" s="11">
        <f t="shared" si="1"/>
        <v>595.54200000000003</v>
      </c>
      <c r="N342" s="11">
        <f t="shared" si="1"/>
        <v>923.91800000000001</v>
      </c>
      <c r="O342" s="11">
        <f t="shared" si="1"/>
        <v>1112.1030000000001</v>
      </c>
      <c r="P342" s="11">
        <f t="shared" si="1"/>
        <v>131.35999999999999</v>
      </c>
      <c r="Q342" s="11">
        <f t="shared" si="1"/>
        <v>459.39699999999999</v>
      </c>
      <c r="R342" s="11">
        <f t="shared" si="1"/>
        <v>52.597999999999999</v>
      </c>
      <c r="S342" s="11">
        <f>SUMIF($D$4:$D$336,$D$342,S4:S336)</f>
        <v>75.704999999999998</v>
      </c>
      <c r="T342" s="11">
        <f t="shared" si="1"/>
        <v>303.13400000000001</v>
      </c>
      <c r="U342" s="11">
        <f t="shared" si="1"/>
        <v>1492.654</v>
      </c>
      <c r="V342" s="11">
        <f t="shared" si="1"/>
        <v>320.04500000000002</v>
      </c>
      <c r="W342" s="11">
        <f t="shared" si="1"/>
        <v>572.15899999999999</v>
      </c>
      <c r="X342" s="11">
        <f>SUMIF($D$4:$D$336,$D$342,X4:X336)</f>
        <v>29.587</v>
      </c>
      <c r="Y342" s="11">
        <f t="shared" si="1"/>
        <v>4388.7950000000001</v>
      </c>
      <c r="Z342" s="11">
        <f t="shared" si="1"/>
        <v>538.53199999999993</v>
      </c>
      <c r="AA342" s="11">
        <f t="shared" si="1"/>
        <v>313.303</v>
      </c>
      <c r="AB342" s="11">
        <f t="shared" si="1"/>
        <v>312.23399999999998</v>
      </c>
      <c r="AC342" s="11">
        <f t="shared" si="1"/>
        <v>2297.058</v>
      </c>
      <c r="AD342" s="11">
        <f t="shared" si="1"/>
        <v>37.835999999999999</v>
      </c>
      <c r="AE342" s="11">
        <f t="shared" si="1"/>
        <v>15460.891</v>
      </c>
      <c r="AF342" s="11">
        <f t="shared" si="1"/>
        <v>6362.0429999999997</v>
      </c>
      <c r="AG342" s="11">
        <f t="shared" si="1"/>
        <v>0</v>
      </c>
      <c r="AH342" s="11">
        <f t="shared" si="1"/>
        <v>21.978999999999999</v>
      </c>
    </row>
    <row r="343" spans="1:34" x14ac:dyDescent="0.2">
      <c r="A343" t="s">
        <v>610</v>
      </c>
      <c r="D343">
        <v>2</v>
      </c>
      <c r="E343" s="11">
        <f>SUMIF($D$4:$D$336,$D$343,E4:E336)</f>
        <v>69346.163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8795.6309999999994</v>
      </c>
      <c r="I343" s="11">
        <f t="shared" ref="I343:AH343" si="2">SUMIF($D$4:$D$336,$D$343,I4:I336)</f>
        <v>29801.134000000002</v>
      </c>
      <c r="J343" s="11">
        <f t="shared" si="2"/>
        <v>7028.92</v>
      </c>
      <c r="K343" s="11">
        <f t="shared" si="2"/>
        <v>1002.9290000000001</v>
      </c>
      <c r="L343" s="11">
        <f t="shared" si="2"/>
        <v>82450.84</v>
      </c>
      <c r="M343" s="11">
        <f t="shared" si="2"/>
        <v>0</v>
      </c>
      <c r="N343" s="11">
        <f t="shared" si="2"/>
        <v>0</v>
      </c>
      <c r="O343" s="11">
        <f t="shared" si="2"/>
        <v>53675.242999999995</v>
      </c>
      <c r="P343" s="11">
        <f t="shared" si="2"/>
        <v>603.41999999999996</v>
      </c>
      <c r="Q343" s="11">
        <f t="shared" si="2"/>
        <v>3725.3879999999999</v>
      </c>
      <c r="R343" s="11">
        <f t="shared" si="2"/>
        <v>1072.9459999999999</v>
      </c>
      <c r="S343" s="11">
        <f>SUMIF($D$4:$D$336,$D$343,S4:S336)</f>
        <v>1766.7909999999999</v>
      </c>
      <c r="T343" s="11">
        <f t="shared" si="2"/>
        <v>8089.5129999999999</v>
      </c>
      <c r="U343" s="11">
        <f t="shared" si="2"/>
        <v>12867.564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117925.728</v>
      </c>
      <c r="Z343" s="11">
        <f t="shared" si="2"/>
        <v>0</v>
      </c>
      <c r="AA343" s="11">
        <f t="shared" si="2"/>
        <v>2170.66</v>
      </c>
      <c r="AB343" s="11">
        <f t="shared" si="2"/>
        <v>0</v>
      </c>
      <c r="AC343" s="11">
        <f t="shared" si="2"/>
        <v>18508.57</v>
      </c>
      <c r="AD343" s="11">
        <f t="shared" si="2"/>
        <v>0</v>
      </c>
      <c r="AE343" s="11">
        <f t="shared" si="2"/>
        <v>56772.612000000001</v>
      </c>
      <c r="AF343" s="11">
        <f t="shared" si="2"/>
        <v>40086.781999999999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48766.130000000005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7126.2560000000012</v>
      </c>
      <c r="I344" s="11">
        <f t="shared" ref="I344:AH344" si="3">SUMIF($D$4:$D$336,$D$344,I4:I336)</f>
        <v>0</v>
      </c>
      <c r="J344" s="11">
        <f t="shared" si="3"/>
        <v>7581.7469999999994</v>
      </c>
      <c r="K344" s="11">
        <f t="shared" si="3"/>
        <v>1431.9659999999999</v>
      </c>
      <c r="L344" s="11">
        <f t="shared" si="3"/>
        <v>59894.927000000003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399.06200000000001</v>
      </c>
      <c r="Q344" s="11">
        <f t="shared" si="3"/>
        <v>2772.4560000000001</v>
      </c>
      <c r="R344" s="11">
        <f t="shared" si="3"/>
        <v>1112.7440000000001</v>
      </c>
      <c r="S344" s="11">
        <f>SUMIF($D$4:$D$336,$D$344,S4:S336)</f>
        <v>998.94700000000012</v>
      </c>
      <c r="T344" s="11">
        <f t="shared" si="3"/>
        <v>4723.6619999999994</v>
      </c>
      <c r="U344" s="11">
        <f t="shared" si="3"/>
        <v>10520.036</v>
      </c>
      <c r="V344" s="11">
        <f t="shared" si="3"/>
        <v>0</v>
      </c>
      <c r="W344" s="11">
        <f t="shared" si="3"/>
        <v>0</v>
      </c>
      <c r="X344" s="11">
        <f>SUMIF($D$4:$D$336,$D$344,X4:X336)</f>
        <v>3479.2739999999999</v>
      </c>
      <c r="Y344" s="11">
        <f t="shared" si="3"/>
        <v>95761.57</v>
      </c>
      <c r="Z344" s="11">
        <f t="shared" si="3"/>
        <v>0</v>
      </c>
      <c r="AA344" s="11">
        <f t="shared" si="3"/>
        <v>1915.8579999999997</v>
      </c>
      <c r="AB344" s="11">
        <f t="shared" si="3"/>
        <v>0</v>
      </c>
      <c r="AC344" s="11">
        <f t="shared" si="3"/>
        <v>11772.525999999998</v>
      </c>
      <c r="AD344" s="11">
        <f t="shared" si="3"/>
        <v>0</v>
      </c>
      <c r="AE344" s="11">
        <f t="shared" si="3"/>
        <v>45668.728999999999</v>
      </c>
      <c r="AF344" s="11">
        <f t="shared" si="3"/>
        <v>27044.871999999996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12353.712</v>
      </c>
      <c r="F345" s="11">
        <f>SUMIF($D$4:$D$336,$D$345,F4:F336)</f>
        <v>56770.854999999996</v>
      </c>
      <c r="G345" s="11">
        <f>SUMIF($D$4:$D$336,$D$345,G4:G336)</f>
        <v>46813.986000000004</v>
      </c>
      <c r="H345" s="11">
        <f>SUMIF($D$4:$D$336,$D$345,H4:H336)</f>
        <v>16659.61</v>
      </c>
      <c r="I345" s="11">
        <f t="shared" ref="I345:AH345" si="4">SUMIF($D$4:$D$336,$D$345,I4:I336)</f>
        <v>0</v>
      </c>
      <c r="J345" s="11">
        <f t="shared" si="4"/>
        <v>5937.7039999999997</v>
      </c>
      <c r="K345" s="11">
        <f t="shared" si="4"/>
        <v>3009.116</v>
      </c>
      <c r="L345" s="11">
        <f t="shared" si="4"/>
        <v>16617.151000000002</v>
      </c>
      <c r="M345" s="11">
        <f t="shared" si="4"/>
        <v>65133.792000000001</v>
      </c>
      <c r="N345" s="11">
        <f t="shared" si="4"/>
        <v>51391.656000000003</v>
      </c>
      <c r="O345" s="11">
        <f t="shared" si="4"/>
        <v>0</v>
      </c>
      <c r="P345" s="11">
        <f t="shared" si="4"/>
        <v>349.476</v>
      </c>
      <c r="Q345" s="11">
        <f t="shared" si="4"/>
        <v>1410.3220000000001</v>
      </c>
      <c r="R345" s="11">
        <f t="shared" si="4"/>
        <v>3048.7860000000001</v>
      </c>
      <c r="S345" s="11">
        <f>SUMIF($D$4:$D$336,$D$345,S4:S336)</f>
        <v>3707.5800000000004</v>
      </c>
      <c r="T345" s="11">
        <f t="shared" si="4"/>
        <v>16042.495000000001</v>
      </c>
      <c r="U345" s="11">
        <f t="shared" si="4"/>
        <v>4824.6959999999999</v>
      </c>
      <c r="V345" s="11">
        <f t="shared" si="4"/>
        <v>19777.257000000001</v>
      </c>
      <c r="W345" s="11">
        <f t="shared" si="4"/>
        <v>14927.285</v>
      </c>
      <c r="X345" s="11">
        <f>SUMIF($D$4:$D$336,$D$345,X4:X336)</f>
        <v>3431.9180000000001</v>
      </c>
      <c r="Y345" s="11">
        <f t="shared" si="4"/>
        <v>62060.277000000002</v>
      </c>
      <c r="Z345" s="11">
        <f t="shared" si="4"/>
        <v>20433.271000000001</v>
      </c>
      <c r="AA345" s="11">
        <f t="shared" si="4"/>
        <v>4388.826</v>
      </c>
      <c r="AB345" s="11">
        <f t="shared" si="4"/>
        <v>16507.587</v>
      </c>
      <c r="AC345" s="11">
        <f t="shared" si="4"/>
        <v>3577.777</v>
      </c>
      <c r="AD345" s="11">
        <f t="shared" si="4"/>
        <v>5564.9660000000003</v>
      </c>
      <c r="AE345" s="11">
        <f t="shared" si="4"/>
        <v>69394.368000000002</v>
      </c>
      <c r="AF345" s="11">
        <f t="shared" si="4"/>
        <v>64447.699000000001</v>
      </c>
      <c r="AG345" s="11">
        <f t="shared" si="4"/>
        <v>0</v>
      </c>
      <c r="AH345" s="11">
        <f t="shared" si="4"/>
        <v>363.61699999999996</v>
      </c>
    </row>
    <row r="346" spans="1:34" x14ac:dyDescent="0.2">
      <c r="A346" t="s">
        <v>613</v>
      </c>
      <c r="D346">
        <v>5</v>
      </c>
      <c r="E346" s="11">
        <f>SUMIF($D$4:$D$336,$D$346,E4:E336)</f>
        <v>12778.137000000001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0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16348.529</v>
      </c>
      <c r="M346" s="11">
        <f t="shared" si="5"/>
        <v>0</v>
      </c>
      <c r="N346" s="11">
        <f t="shared" si="5"/>
        <v>0</v>
      </c>
      <c r="O346" s="11">
        <f t="shared" si="5"/>
        <v>5333.3950000000004</v>
      </c>
      <c r="P346" s="11">
        <f t="shared" si="5"/>
        <v>135.048</v>
      </c>
      <c r="Q346" s="11">
        <f t="shared" si="5"/>
        <v>855.12900000000002</v>
      </c>
      <c r="R346" s="11">
        <f t="shared" si="5"/>
        <v>549.40700000000004</v>
      </c>
      <c r="S346" s="11">
        <f>SUMIF($D$4:$D$336,$D$346,S4:S336)</f>
        <v>813.01</v>
      </c>
      <c r="T346" s="11">
        <f t="shared" si="5"/>
        <v>2716.473</v>
      </c>
      <c r="U346" s="11">
        <f t="shared" si="5"/>
        <v>2935.5740000000001</v>
      </c>
      <c r="V346" s="11">
        <f t="shared" si="5"/>
        <v>0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532.86500000000001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5946.2340000000004</v>
      </c>
      <c r="F347" s="11">
        <f>SUMIF($D$4:$D$336,$D$347,F4:F336)+SUMIF($D$4:$D$336,$B$347,F4:F336)</f>
        <v>-23.91</v>
      </c>
      <c r="G347" s="11">
        <f>SUMIF($D$4:$D$336,$D$347,G4:G336)+SUMIF($D$4:$D$336,$B$347,G4:G336)</f>
        <v>-26.149000000000001</v>
      </c>
      <c r="H347" s="11">
        <f>SUMIF($D$4:$D$336,$D$347,H4:H336)+SUMIF($D$4:$D$336,$B$347,H4:H336)</f>
        <v>823.76099999999997</v>
      </c>
      <c r="I347" s="11">
        <f t="shared" ref="I347:AH347" si="6">SUMIF($D$4:$D$336,$D$347,I4:I336)+SUMIF($D$4:$D$336,$B$347,I4:I336)</f>
        <v>-12.976000000000001</v>
      </c>
      <c r="J347" s="11">
        <f t="shared" si="6"/>
        <v>535.96600000000001</v>
      </c>
      <c r="K347" s="11">
        <f t="shared" si="6"/>
        <v>171.49299999999999</v>
      </c>
      <c r="L347" s="11">
        <f t="shared" si="6"/>
        <v>7423.4010000000017</v>
      </c>
      <c r="M347" s="11">
        <f t="shared" si="6"/>
        <v>-30.667000000000002</v>
      </c>
      <c r="N347" s="11">
        <f t="shared" si="6"/>
        <v>-30.653000000000002</v>
      </c>
      <c r="O347" s="11">
        <f t="shared" si="6"/>
        <v>-18.632000000000001</v>
      </c>
      <c r="P347" s="11">
        <f t="shared" si="6"/>
        <v>35.497999999999998</v>
      </c>
      <c r="Q347" s="11">
        <f t="shared" si="6"/>
        <v>420.476</v>
      </c>
      <c r="R347" s="11">
        <f t="shared" si="6"/>
        <v>215.46899999999999</v>
      </c>
      <c r="S347" s="11">
        <f>SUMIF($D$4:$D$336,$D$347,S4:S336)+SUMIF($D$4:$D$336,$B$347,S4:S336)</f>
        <v>0.60099999999999998</v>
      </c>
      <c r="T347" s="11">
        <f t="shared" si="6"/>
        <v>583.70499999999993</v>
      </c>
      <c r="U347" s="11">
        <f t="shared" si="6"/>
        <v>476.18600000000004</v>
      </c>
      <c r="V347" s="11">
        <f t="shared" si="6"/>
        <v>-7.9350000000000005</v>
      </c>
      <c r="W347" s="11">
        <f t="shared" si="6"/>
        <v>-5.4359999999999999</v>
      </c>
      <c r="X347" s="11">
        <f>SUMIF($D$4:$D$336,$D$347,X4:X336)+SUMIF($D$4:$D$336,$B$347,X4:X336)</f>
        <v>-1.9749999999999999</v>
      </c>
      <c r="Y347" s="11">
        <f t="shared" si="6"/>
        <v>5106.0829999999996</v>
      </c>
      <c r="Z347" s="11">
        <f t="shared" si="6"/>
        <v>3.3810000000000002</v>
      </c>
      <c r="AA347" s="11">
        <f t="shared" si="6"/>
        <v>153.10899999999998</v>
      </c>
      <c r="AB347" s="11">
        <f t="shared" si="6"/>
        <v>-0.56000000000000005</v>
      </c>
      <c r="AC347" s="11">
        <f t="shared" si="6"/>
        <v>1227.127</v>
      </c>
      <c r="AD347" s="11">
        <f t="shared" si="6"/>
        <v>-1.4350000000000001</v>
      </c>
      <c r="AE347" s="11">
        <f t="shared" si="6"/>
        <v>983.7650000000001</v>
      </c>
      <c r="AF347" s="11">
        <f t="shared" si="6"/>
        <v>4228.0159999999996</v>
      </c>
      <c r="AG347" s="11">
        <f t="shared" si="6"/>
        <v>0</v>
      </c>
      <c r="AH347" s="11">
        <f t="shared" si="6"/>
        <v>-0.20199999999999999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152098.03499999997</v>
      </c>
      <c r="F349">
        <f>SUM(F342:F348)</f>
        <v>57893.722999999991</v>
      </c>
      <c r="G349">
        <f>SUM(G342:G348)</f>
        <v>47615.855000000003</v>
      </c>
      <c r="H349">
        <f>SUM(H342:H348)</f>
        <v>33752.902000000002</v>
      </c>
      <c r="I349">
        <f t="shared" ref="I349:AH349" si="7">SUM(I342:I348)</f>
        <v>31169.579000000002</v>
      </c>
      <c r="J349">
        <f t="shared" si="7"/>
        <v>21610.141</v>
      </c>
      <c r="K349">
        <f t="shared" si="7"/>
        <v>5685.7300000000005</v>
      </c>
      <c r="L349">
        <f t="shared" si="7"/>
        <v>185402.74300000005</v>
      </c>
      <c r="M349">
        <f t="shared" si="7"/>
        <v>65698.667000000001</v>
      </c>
      <c r="N349">
        <f t="shared" si="7"/>
        <v>52284.921000000002</v>
      </c>
      <c r="O349">
        <f t="shared" si="7"/>
        <v>60102.108999999997</v>
      </c>
      <c r="P349">
        <f t="shared" si="7"/>
        <v>1653.8640000000003</v>
      </c>
      <c r="Q349">
        <f t="shared" si="7"/>
        <v>9643.1680000000015</v>
      </c>
      <c r="R349">
        <f t="shared" si="7"/>
        <v>6051.9500000000007</v>
      </c>
      <c r="S349">
        <f>SUM(S342:S348)</f>
        <v>7362.6340000000009</v>
      </c>
      <c r="T349">
        <f t="shared" si="7"/>
        <v>32458.982000000004</v>
      </c>
      <c r="U349">
        <f t="shared" si="7"/>
        <v>33116.71</v>
      </c>
      <c r="V349">
        <f t="shared" si="7"/>
        <v>20089.366999999998</v>
      </c>
      <c r="W349">
        <f t="shared" si="7"/>
        <v>15494.008</v>
      </c>
      <c r="X349">
        <f>SUM(X342:X348)</f>
        <v>6938.8040000000001</v>
      </c>
      <c r="Y349">
        <f t="shared" si="7"/>
        <v>285242.45299999998</v>
      </c>
      <c r="Z349">
        <f t="shared" si="7"/>
        <v>20975.184000000001</v>
      </c>
      <c r="AA349">
        <f t="shared" si="7"/>
        <v>8941.7560000000012</v>
      </c>
      <c r="AB349">
        <f t="shared" si="7"/>
        <v>16819.260999999999</v>
      </c>
      <c r="AC349">
        <f t="shared" si="7"/>
        <v>37383.057999999997</v>
      </c>
      <c r="AD349">
        <f t="shared" si="7"/>
        <v>5601.3670000000002</v>
      </c>
      <c r="AE349">
        <f t="shared" si="7"/>
        <v>188280.36499999999</v>
      </c>
      <c r="AF349">
        <f t="shared" si="7"/>
        <v>142702.27699999997</v>
      </c>
      <c r="AG349">
        <f t="shared" si="7"/>
        <v>0</v>
      </c>
      <c r="AH349">
        <f t="shared" si="7"/>
        <v>385.39399999999995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152098.03499999997</v>
      </c>
      <c r="F351" s="9">
        <f>F349-F337</f>
        <v>57893.722999999991</v>
      </c>
      <c r="G351" s="9">
        <f>G349-G337</f>
        <v>47615.855000000003</v>
      </c>
      <c r="H351" s="9">
        <f>H349-H337</f>
        <v>33752.902000000002</v>
      </c>
      <c r="I351" s="9">
        <f t="shared" ref="I351:AH351" si="8">I349-I337</f>
        <v>31169.579000000002</v>
      </c>
      <c r="J351" s="9">
        <f t="shared" si="8"/>
        <v>21610.141</v>
      </c>
      <c r="K351" s="9">
        <f t="shared" si="8"/>
        <v>5685.7300000000005</v>
      </c>
      <c r="L351" s="9">
        <f t="shared" si="8"/>
        <v>185402.74300000005</v>
      </c>
      <c r="M351" s="9">
        <f t="shared" si="8"/>
        <v>65698.667000000001</v>
      </c>
      <c r="N351" s="9">
        <f t="shared" si="8"/>
        <v>52284.921000000002</v>
      </c>
      <c r="O351" s="9">
        <f t="shared" si="8"/>
        <v>60102.108999999997</v>
      </c>
      <c r="P351" s="9">
        <f t="shared" si="8"/>
        <v>1653.8640000000003</v>
      </c>
      <c r="Q351" s="9">
        <f t="shared" si="8"/>
        <v>9643.1680000000015</v>
      </c>
      <c r="R351" s="9">
        <f t="shared" si="8"/>
        <v>6051.9500000000007</v>
      </c>
      <c r="S351" s="9">
        <f>S349-S337</f>
        <v>7362.6340000000009</v>
      </c>
      <c r="T351" s="9">
        <f t="shared" si="8"/>
        <v>32458.982000000004</v>
      </c>
      <c r="U351" s="9">
        <f t="shared" si="8"/>
        <v>33116.71</v>
      </c>
      <c r="V351" s="9">
        <f t="shared" si="8"/>
        <v>20089.366999999998</v>
      </c>
      <c r="W351" s="9">
        <f t="shared" si="8"/>
        <v>15494.008</v>
      </c>
      <c r="X351" s="9">
        <f>X349-X337</f>
        <v>6938.8040000000001</v>
      </c>
      <c r="Y351" s="9">
        <f t="shared" si="8"/>
        <v>285242.45299999998</v>
      </c>
      <c r="Z351" s="9">
        <f t="shared" si="8"/>
        <v>20975.184000000001</v>
      </c>
      <c r="AA351" s="9">
        <f t="shared" si="8"/>
        <v>8941.7560000000012</v>
      </c>
      <c r="AB351" s="9">
        <f t="shared" si="8"/>
        <v>16819.260999999999</v>
      </c>
      <c r="AC351" s="9">
        <f t="shared" si="8"/>
        <v>37383.057999999997</v>
      </c>
      <c r="AD351" s="9">
        <f t="shared" si="8"/>
        <v>5601.3670000000002</v>
      </c>
      <c r="AE351" s="9">
        <f t="shared" si="8"/>
        <v>188280.36499999999</v>
      </c>
      <c r="AF351" s="9">
        <f t="shared" si="8"/>
        <v>142702.27699999997</v>
      </c>
      <c r="AG351" s="9">
        <f t="shared" si="8"/>
        <v>0</v>
      </c>
      <c r="AH351" s="9">
        <f t="shared" si="8"/>
        <v>385.39399999999995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1.9117005686496873E-2</v>
      </c>
      <c r="F353" s="13">
        <f>F342/F349</f>
        <v>1.9808330516246125E-2</v>
      </c>
      <c r="G353" s="13">
        <f>G342/G349</f>
        <v>1.7389543881969567E-2</v>
      </c>
      <c r="H353" s="13">
        <f>H342/H349</f>
        <v>1.0299677343299252E-2</v>
      </c>
      <c r="I353" s="13">
        <f t="shared" ref="I353:AH353" si="10">I342/I349</f>
        <v>4.431952706194716E-2</v>
      </c>
      <c r="J353" s="13">
        <f t="shared" si="10"/>
        <v>2.4331354432162194E-2</v>
      </c>
      <c r="K353" s="13">
        <f t="shared" si="10"/>
        <v>1.2351272395980816E-2</v>
      </c>
      <c r="L353" s="13">
        <f t="shared" si="10"/>
        <v>1.4389727772258469E-2</v>
      </c>
      <c r="M353" s="13">
        <f t="shared" si="10"/>
        <v>9.0647501265132217E-3</v>
      </c>
      <c r="N353" s="13">
        <f t="shared" si="10"/>
        <v>1.767083094569465E-2</v>
      </c>
      <c r="O353" s="13">
        <f t="shared" si="10"/>
        <v>1.8503560332633253E-2</v>
      </c>
      <c r="P353" s="13">
        <f t="shared" si="10"/>
        <v>7.9426119680941099E-2</v>
      </c>
      <c r="Q353" s="13">
        <f t="shared" si="10"/>
        <v>4.7639634609705016E-2</v>
      </c>
      <c r="R353" s="13">
        <f t="shared" si="10"/>
        <v>8.6910830393509518E-3</v>
      </c>
      <c r="S353" s="13">
        <f>S342/S349</f>
        <v>1.0282325591629298E-2</v>
      </c>
      <c r="T353" s="13">
        <f t="shared" si="10"/>
        <v>9.3389866632293018E-3</v>
      </c>
      <c r="U353" s="13">
        <f t="shared" si="10"/>
        <v>4.5072532869358098E-2</v>
      </c>
      <c r="V353" s="13">
        <f t="shared" si="10"/>
        <v>1.5931064428261976E-2</v>
      </c>
      <c r="W353" s="13">
        <f t="shared" si="10"/>
        <v>3.6927759428031788E-2</v>
      </c>
      <c r="X353" s="13">
        <f>X342/X349</f>
        <v>4.2639913160827138E-3</v>
      </c>
      <c r="Y353" s="13">
        <f t="shared" si="10"/>
        <v>1.538619147970937E-2</v>
      </c>
      <c r="Z353" s="13">
        <f t="shared" si="10"/>
        <v>2.5674721137130426E-2</v>
      </c>
      <c r="AA353" s="13">
        <f t="shared" si="10"/>
        <v>3.5038196076922691E-2</v>
      </c>
      <c r="AB353" s="13">
        <f t="shared" si="10"/>
        <v>1.8564073653414382E-2</v>
      </c>
      <c r="AC353" s="13">
        <f t="shared" si="10"/>
        <v>6.1446498036623977E-2</v>
      </c>
      <c r="AD353" s="13">
        <f t="shared" si="10"/>
        <v>6.7547796814599005E-3</v>
      </c>
      <c r="AE353" s="13">
        <f t="shared" si="10"/>
        <v>8.2116321582444349E-2</v>
      </c>
      <c r="AF353" s="13">
        <f t="shared" si="10"/>
        <v>4.4582631291860894E-2</v>
      </c>
      <c r="AG353" s="13">
        <v>0</v>
      </c>
      <c r="AH353" s="13">
        <f t="shared" si="10"/>
        <v>5.7029948572110627E-2</v>
      </c>
    </row>
    <row r="354" spans="1:34" x14ac:dyDescent="0.2">
      <c r="A354" t="s">
        <v>610</v>
      </c>
      <c r="E354" s="13">
        <f>E343/E349</f>
        <v>0.45593069627756871</v>
      </c>
      <c r="F354" s="13">
        <f>F343/F349</f>
        <v>0</v>
      </c>
      <c r="G354" s="13">
        <f>G343/G349</f>
        <v>0</v>
      </c>
      <c r="H354" s="13">
        <f>H343/H349</f>
        <v>0.26058888210560383</v>
      </c>
      <c r="I354" s="13">
        <f t="shared" ref="I354:AH354" si="11">I343/I349</f>
        <v>0.95609677628305467</v>
      </c>
      <c r="J354" s="13">
        <f t="shared" si="11"/>
        <v>0.32526025628430655</v>
      </c>
      <c r="K354" s="13">
        <f t="shared" si="11"/>
        <v>0.17639406021742152</v>
      </c>
      <c r="L354" s="13">
        <f t="shared" si="11"/>
        <v>0.44471208281961599</v>
      </c>
      <c r="M354" s="13">
        <f t="shared" si="11"/>
        <v>0</v>
      </c>
      <c r="N354" s="13">
        <f t="shared" si="11"/>
        <v>0</v>
      </c>
      <c r="O354" s="13">
        <f t="shared" si="11"/>
        <v>0.89306754609892303</v>
      </c>
      <c r="P354" s="13">
        <f t="shared" si="11"/>
        <v>0.36485466761474938</v>
      </c>
      <c r="Q354" s="13">
        <f t="shared" si="11"/>
        <v>0.38632407938967767</v>
      </c>
      <c r="R354" s="13">
        <f t="shared" si="11"/>
        <v>0.17728930344764907</v>
      </c>
      <c r="S354" s="13">
        <f>S343/S349</f>
        <v>0.23996724541787623</v>
      </c>
      <c r="T354" s="13">
        <f t="shared" si="11"/>
        <v>0.2492226342773165</v>
      </c>
      <c r="U354" s="13">
        <f t="shared" si="11"/>
        <v>0.38855200290125441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0.41342278037414021</v>
      </c>
      <c r="Z354" s="13">
        <f t="shared" si="11"/>
        <v>0</v>
      </c>
      <c r="AA354" s="13">
        <f t="shared" si="11"/>
        <v>0.24275544982439687</v>
      </c>
      <c r="AB354" s="13">
        <f t="shared" si="11"/>
        <v>0</v>
      </c>
      <c r="AC354" s="13">
        <f t="shared" si="11"/>
        <v>0.49510583109600081</v>
      </c>
      <c r="AD354" s="13">
        <f t="shared" si="11"/>
        <v>0</v>
      </c>
      <c r="AE354" s="13">
        <f t="shared" si="11"/>
        <v>0.3015323026381429</v>
      </c>
      <c r="AF354" s="13">
        <f t="shared" si="11"/>
        <v>0.28091199974335385</v>
      </c>
      <c r="AG354" s="13">
        <v>0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0.32062301133607685</v>
      </c>
      <c r="F355" s="13">
        <f>F344/F349</f>
        <v>0</v>
      </c>
      <c r="G355" s="13">
        <f>G344/G349</f>
        <v>0</v>
      </c>
      <c r="H355" s="13">
        <f>H344/H349</f>
        <v>0.21113017185900049</v>
      </c>
      <c r="I355" s="13">
        <f t="shared" ref="I355:AH355" si="12">I344/I349</f>
        <v>0</v>
      </c>
      <c r="J355" s="13">
        <f t="shared" si="12"/>
        <v>0.35084208844356912</v>
      </c>
      <c r="K355" s="13">
        <f t="shared" si="12"/>
        <v>0.25185262050783275</v>
      </c>
      <c r="L355" s="13">
        <f t="shared" si="12"/>
        <v>0.323053079101424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0.24129069863060079</v>
      </c>
      <c r="Q355" s="13">
        <f t="shared" si="12"/>
        <v>0.28750468725630413</v>
      </c>
      <c r="R355" s="13">
        <f t="shared" si="12"/>
        <v>0.18386536570857326</v>
      </c>
      <c r="S355" s="13">
        <f>S344/S349</f>
        <v>0.13567793808574485</v>
      </c>
      <c r="T355" s="13">
        <f t="shared" si="12"/>
        <v>0.14552711480600344</v>
      </c>
      <c r="U355" s="13">
        <f t="shared" si="12"/>
        <v>0.31766549273765421</v>
      </c>
      <c r="V355" s="13">
        <f t="shared" si="12"/>
        <v>0</v>
      </c>
      <c r="W355" s="13">
        <f t="shared" si="12"/>
        <v>0</v>
      </c>
      <c r="X355" s="13">
        <f>X344/X349</f>
        <v>0.5014227235702291</v>
      </c>
      <c r="Y355" s="13">
        <f t="shared" si="12"/>
        <v>0.33571990772355337</v>
      </c>
      <c r="Z355" s="13">
        <f t="shared" si="12"/>
        <v>0</v>
      </c>
      <c r="AA355" s="13">
        <f t="shared" si="12"/>
        <v>0.21425970469335101</v>
      </c>
      <c r="AB355" s="13">
        <f t="shared" si="12"/>
        <v>0</v>
      </c>
      <c r="AC355" s="13">
        <f t="shared" si="12"/>
        <v>0.31491607775907471</v>
      </c>
      <c r="AD355" s="13">
        <f t="shared" si="12"/>
        <v>0</v>
      </c>
      <c r="AE355" s="13">
        <f t="shared" si="12"/>
        <v>0.2425570451809991</v>
      </c>
      <c r="AF355" s="13">
        <f t="shared" si="12"/>
        <v>0.18951955475805057</v>
      </c>
      <c r="AG355" s="13">
        <v>0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8.1222035511504156E-2</v>
      </c>
      <c r="F356" s="13">
        <f>F345/F349</f>
        <v>0.98060466762519327</v>
      </c>
      <c r="G356" s="13">
        <f>G345/G349</f>
        <v>0.9831596219368528</v>
      </c>
      <c r="H356" s="13">
        <f>H345/H349</f>
        <v>0.49357563388179182</v>
      </c>
      <c r="I356" s="13">
        <f t="shared" ref="I356:AH356" si="13">I345/I349</f>
        <v>0</v>
      </c>
      <c r="J356" s="13">
        <f t="shared" si="13"/>
        <v>0.27476470421919041</v>
      </c>
      <c r="K356" s="13">
        <f t="shared" si="13"/>
        <v>0.52924004481394649</v>
      </c>
      <c r="L356" s="13">
        <f t="shared" si="13"/>
        <v>8.9627320130856947E-2</v>
      </c>
      <c r="M356" s="13">
        <f t="shared" si="13"/>
        <v>0.99140203255569859</v>
      </c>
      <c r="N356" s="13">
        <f t="shared" si="13"/>
        <v>0.98291543751208887</v>
      </c>
      <c r="O356" s="13">
        <f t="shared" si="13"/>
        <v>0</v>
      </c>
      <c r="P356" s="13">
        <f t="shared" si="13"/>
        <v>0.21130878959817734</v>
      </c>
      <c r="Q356" s="13">
        <f t="shared" si="13"/>
        <v>0.14625090011913097</v>
      </c>
      <c r="R356" s="13">
        <f t="shared" si="13"/>
        <v>0.50376919835755407</v>
      </c>
      <c r="S356" s="13">
        <f>S345/S349</f>
        <v>0.50356706580824195</v>
      </c>
      <c r="T356" s="13">
        <f t="shared" si="13"/>
        <v>0.49423900601688614</v>
      </c>
      <c r="U356" s="13">
        <f t="shared" si="13"/>
        <v>0.1456876603986326</v>
      </c>
      <c r="V356" s="13">
        <f t="shared" si="13"/>
        <v>0.98446392064020749</v>
      </c>
      <c r="W356" s="13">
        <f t="shared" si="13"/>
        <v>0.96342308587939285</v>
      </c>
      <c r="X356" s="13">
        <f>X345/X349</f>
        <v>0.49459791629796723</v>
      </c>
      <c r="Y356" s="13">
        <f t="shared" si="13"/>
        <v>0.21757026819566724</v>
      </c>
      <c r="Z356" s="13">
        <f t="shared" si="13"/>
        <v>0.97416408838177537</v>
      </c>
      <c r="AA356" s="13">
        <f t="shared" si="13"/>
        <v>0.49082372634636862</v>
      </c>
      <c r="AB356" s="13">
        <f t="shared" si="13"/>
        <v>0.98146922150741345</v>
      </c>
      <c r="AC356" s="13">
        <f t="shared" si="13"/>
        <v>9.5705840865132022E-2</v>
      </c>
      <c r="AD356" s="13">
        <f t="shared" si="13"/>
        <v>0.99350140778135054</v>
      </c>
      <c r="AE356" s="13">
        <f t="shared" si="13"/>
        <v>0.36856933010513343</v>
      </c>
      <c r="AF356" s="13">
        <f t="shared" si="13"/>
        <v>0.45162348040178796</v>
      </c>
      <c r="AG356" s="13">
        <v>0</v>
      </c>
      <c r="AH356" s="13">
        <f t="shared" si="13"/>
        <v>0.9434941903610331</v>
      </c>
    </row>
    <row r="357" spans="1:34" x14ac:dyDescent="0.2">
      <c r="A357" t="s">
        <v>613</v>
      </c>
      <c r="E357" s="13">
        <f>E346/E349</f>
        <v>8.4012505487003841E-2</v>
      </c>
      <c r="F357" s="13">
        <f>F346/F349</f>
        <v>0</v>
      </c>
      <c r="G357" s="13">
        <f>G346/G349</f>
        <v>0</v>
      </c>
      <c r="H357" s="13">
        <f>H346/H349</f>
        <v>0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8.8178463465343637E-2</v>
      </c>
      <c r="M357" s="13">
        <f t="shared" si="14"/>
        <v>0</v>
      </c>
      <c r="N357" s="13">
        <f t="shared" si="14"/>
        <v>0</v>
      </c>
      <c r="O357" s="13">
        <f t="shared" si="14"/>
        <v>8.8738899328807255E-2</v>
      </c>
      <c r="P357" s="13">
        <f t="shared" si="14"/>
        <v>8.1656049106818923E-2</v>
      </c>
      <c r="Q357" s="13">
        <f t="shared" si="14"/>
        <v>8.8677185754722915E-2</v>
      </c>
      <c r="R357" s="13">
        <f t="shared" si="14"/>
        <v>9.0781814126025498E-2</v>
      </c>
      <c r="S357" s="13">
        <f>S346/S349</f>
        <v>0.11042379670101758</v>
      </c>
      <c r="T357" s="13">
        <f t="shared" si="14"/>
        <v>8.3689408373928659E-2</v>
      </c>
      <c r="U357" s="13">
        <f t="shared" si="14"/>
        <v>8.8643286123530993E-2</v>
      </c>
      <c r="V357" s="13">
        <f t="shared" si="14"/>
        <v>0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3.7341029954273269E-3</v>
      </c>
      <c r="AG357" s="13">
        <v>0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3.9094745701349798E-2</v>
      </c>
      <c r="F358" s="13">
        <f>F347/F349</f>
        <v>-4.1299814143927146E-4</v>
      </c>
      <c r="G358" s="13">
        <f>G347/G349</f>
        <v>-5.4916581882232288E-4</v>
      </c>
      <c r="H358" s="13">
        <f>H347/H349</f>
        <v>2.4405634810304604E-2</v>
      </c>
      <c r="I358" s="13">
        <f t="shared" ref="I358:AH358" si="15">I347/I349</f>
        <v>-4.1630334500186868E-4</v>
      </c>
      <c r="J358" s="13">
        <f t="shared" si="15"/>
        <v>2.4801596620771704E-2</v>
      </c>
      <c r="K358" s="13">
        <f t="shared" si="15"/>
        <v>3.0162002064818411E-2</v>
      </c>
      <c r="L358" s="13">
        <f t="shared" si="15"/>
        <v>4.0039326710500714E-2</v>
      </c>
      <c r="M358" s="13">
        <f t="shared" si="15"/>
        <v>-4.6678268221180197E-4</v>
      </c>
      <c r="N358" s="13">
        <f t="shared" si="15"/>
        <v>-5.8626845778345928E-4</v>
      </c>
      <c r="O358" s="13">
        <f t="shared" si="15"/>
        <v>-3.1000576036358397E-4</v>
      </c>
      <c r="P358" s="13">
        <f t="shared" si="15"/>
        <v>2.1463675368712295E-2</v>
      </c>
      <c r="Q358" s="13">
        <f t="shared" si="15"/>
        <v>4.360351287045916E-2</v>
      </c>
      <c r="R358" s="13">
        <f t="shared" si="15"/>
        <v>3.5603235320846992E-2</v>
      </c>
      <c r="S358" s="13">
        <f>S347/S349</f>
        <v>8.1628395489983602E-5</v>
      </c>
      <c r="T358" s="13">
        <f t="shared" si="15"/>
        <v>1.7982849862635861E-2</v>
      </c>
      <c r="U358" s="13">
        <f t="shared" si="15"/>
        <v>1.4379024969569745E-2</v>
      </c>
      <c r="V358" s="13">
        <f t="shared" si="15"/>
        <v>-3.9498506846930524E-4</v>
      </c>
      <c r="W358" s="13">
        <f t="shared" si="15"/>
        <v>-3.5084530742465086E-4</v>
      </c>
      <c r="X358" s="13">
        <f>X347/X349</f>
        <v>-2.8463118427901981E-4</v>
      </c>
      <c r="Y358" s="13">
        <f t="shared" si="15"/>
        <v>1.7900852226929911E-2</v>
      </c>
      <c r="Z358" s="13">
        <f t="shared" si="15"/>
        <v>1.611904810942302E-4</v>
      </c>
      <c r="AA358" s="13">
        <f t="shared" si="15"/>
        <v>1.7122923058960675E-2</v>
      </c>
      <c r="AB358" s="13">
        <f t="shared" si="15"/>
        <v>-3.329516082781521E-5</v>
      </c>
      <c r="AC358" s="13">
        <f t="shared" si="15"/>
        <v>3.2825752243168548E-2</v>
      </c>
      <c r="AD358" s="13">
        <f t="shared" si="15"/>
        <v>-2.5618746281041755E-4</v>
      </c>
      <c r="AE358" s="13">
        <f t="shared" si="15"/>
        <v>5.2250004932803277E-3</v>
      </c>
      <c r="AF358" s="13">
        <f t="shared" si="15"/>
        <v>2.9628230809519603E-2</v>
      </c>
      <c r="AG358" s="13">
        <v>0</v>
      </c>
      <c r="AH358" s="13">
        <f t="shared" si="15"/>
        <v>-5.2413893314374386E-4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2021-10-19T09:33:22Z</dcterms:created>
  <dcterms:modified xsi:type="dcterms:W3CDTF">2021-10-19T10:00:43Z</dcterms:modified>
</cp:coreProperties>
</file>