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5525" windowHeight="11400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M349" i="1" l="1"/>
  <c r="M351" i="1" s="1"/>
  <c r="U353" i="1"/>
  <c r="U349" i="1"/>
  <c r="U351" i="1" s="1"/>
  <c r="AC349" i="1"/>
  <c r="AC351" i="1" s="1"/>
  <c r="AK353" i="1"/>
  <c r="AK349" i="1"/>
  <c r="AK351" i="1" s="1"/>
  <c r="AC354" i="1"/>
  <c r="I355" i="1"/>
  <c r="U355" i="1"/>
  <c r="Y355" i="1"/>
  <c r="AK355" i="1"/>
  <c r="E356" i="1"/>
  <c r="M356" i="1"/>
  <c r="U356" i="1"/>
  <c r="U354" i="1"/>
  <c r="AG354" i="1"/>
  <c r="F349" i="1"/>
  <c r="F351" i="1" s="1"/>
  <c r="V349" i="1"/>
  <c r="V351" i="1" s="1"/>
  <c r="R354" i="1"/>
  <c r="F355" i="1"/>
  <c r="F356" i="1"/>
  <c r="R356" i="1"/>
  <c r="F357" i="1"/>
  <c r="R357" i="1"/>
  <c r="I353" i="1"/>
  <c r="I349" i="1"/>
  <c r="I351" i="1" s="1"/>
  <c r="Q349" i="1"/>
  <c r="Q351" i="1" s="1"/>
  <c r="Y353" i="1"/>
  <c r="Y349" i="1"/>
  <c r="Y351" i="1" s="1"/>
  <c r="AG349" i="1"/>
  <c r="AG351" i="1" s="1"/>
  <c r="M354" i="1"/>
  <c r="AK354" i="1"/>
  <c r="J349" i="1"/>
  <c r="J351" i="1" s="1"/>
  <c r="J353" i="1"/>
  <c r="R353" i="1"/>
  <c r="R349" i="1"/>
  <c r="R351" i="1" s="1"/>
  <c r="AD349" i="1"/>
  <c r="AD351" i="1" s="1"/>
  <c r="AL353" i="1"/>
  <c r="AL349" i="1"/>
  <c r="AL351" i="1" s="1"/>
  <c r="N354" i="1"/>
  <c r="AL354" i="1"/>
  <c r="AL355" i="1"/>
  <c r="N356" i="1"/>
  <c r="AL356" i="1"/>
  <c r="N357" i="1"/>
  <c r="E353" i="1"/>
  <c r="E349" i="1"/>
  <c r="E351" i="1" s="1"/>
  <c r="I354" i="1"/>
  <c r="Y354" i="1"/>
  <c r="E355" i="1"/>
  <c r="N349" i="1"/>
  <c r="N351" i="1" s="1"/>
  <c r="N353" i="1"/>
  <c r="Z349" i="1"/>
  <c r="Z351" i="1" s="1"/>
  <c r="Z353" i="1"/>
  <c r="AH349" i="1"/>
  <c r="AH351" i="1" s="1"/>
  <c r="J354" i="1"/>
  <c r="V354" i="1"/>
  <c r="J355" i="1"/>
  <c r="V355" i="1"/>
  <c r="AH355" i="1"/>
  <c r="V356" i="1"/>
  <c r="AH356" i="1"/>
  <c r="J357" i="1"/>
  <c r="Z357" i="1"/>
  <c r="AD357" i="1"/>
  <c r="AL357" i="1"/>
  <c r="N358" i="1"/>
  <c r="H353" i="1"/>
  <c r="H349" i="1"/>
  <c r="H351" i="1" s="1"/>
  <c r="H354" i="1"/>
  <c r="H356" i="1"/>
  <c r="H357" i="1"/>
  <c r="H358" i="1"/>
  <c r="X358" i="1"/>
  <c r="AC356" i="1"/>
  <c r="AG356" i="1"/>
  <c r="AK356" i="1"/>
  <c r="E357" i="1"/>
  <c r="I357" i="1"/>
  <c r="M357" i="1"/>
  <c r="Q357" i="1"/>
  <c r="U357" i="1"/>
  <c r="Y357" i="1"/>
  <c r="AC357" i="1"/>
  <c r="AG357" i="1"/>
  <c r="AK357" i="1"/>
  <c r="E358" i="1"/>
  <c r="I358" i="1"/>
  <c r="M358" i="1"/>
  <c r="Q358" i="1"/>
  <c r="U358" i="1"/>
  <c r="Y358" i="1"/>
  <c r="AC358" i="1"/>
  <c r="AG358" i="1"/>
  <c r="AK358" i="1"/>
  <c r="F358" i="1"/>
  <c r="R358" i="1"/>
  <c r="Z358" i="1"/>
  <c r="AH358" i="1"/>
  <c r="AH357" i="1"/>
  <c r="J358" i="1"/>
  <c r="V358" i="1"/>
  <c r="AD358" i="1"/>
  <c r="AL358" i="1"/>
  <c r="G353" i="1"/>
  <c r="W353" i="1"/>
  <c r="AM353" i="1"/>
  <c r="G354" i="1"/>
  <c r="W354" i="1"/>
  <c r="AM354" i="1"/>
  <c r="G356" i="1"/>
  <c r="O356" i="1"/>
  <c r="W356" i="1"/>
  <c r="AM356" i="1"/>
  <c r="G357" i="1"/>
  <c r="K357" i="1"/>
  <c r="W357" i="1"/>
  <c r="AA357" i="1"/>
  <c r="AM357" i="1"/>
  <c r="G358" i="1"/>
  <c r="W358" i="1"/>
  <c r="AM358" i="1"/>
  <c r="G349" i="1"/>
  <c r="G351" i="1" s="1"/>
  <c r="K349" i="1"/>
  <c r="K351" i="1" s="1"/>
  <c r="O349" i="1"/>
  <c r="O351" i="1" s="1"/>
  <c r="S349" i="1"/>
  <c r="S351" i="1" s="1"/>
  <c r="W349" i="1"/>
  <c r="W351" i="1" s="1"/>
  <c r="AA349" i="1"/>
  <c r="AA351" i="1" s="1"/>
  <c r="AE349" i="1"/>
  <c r="AE351" i="1" s="1"/>
  <c r="AI349" i="1"/>
  <c r="AI351" i="1" s="1"/>
  <c r="AM349" i="1"/>
  <c r="AM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J349" i="1"/>
  <c r="AJ351" i="1" s="1"/>
  <c r="AN349" i="1"/>
  <c r="AN351" i="1" s="1"/>
  <c r="AA358" i="1" l="1"/>
  <c r="K358" i="1"/>
  <c r="AE357" i="1"/>
  <c r="O357" i="1"/>
  <c r="AI356" i="1"/>
  <c r="S356" i="1"/>
  <c r="AM355" i="1"/>
  <c r="W355" i="1"/>
  <c r="G355" i="1"/>
  <c r="AA354" i="1"/>
  <c r="K354" i="1"/>
  <c r="AE353" i="1"/>
  <c r="O353" i="1"/>
  <c r="AB358" i="1"/>
  <c r="L358" i="1"/>
  <c r="AF357" i="1"/>
  <c r="P357" i="1"/>
  <c r="AJ356" i="1"/>
  <c r="T356" i="1"/>
  <c r="AN355" i="1"/>
  <c r="X355" i="1"/>
  <c r="H355" i="1"/>
  <c r="AB354" i="1"/>
  <c r="L354" i="1"/>
  <c r="AF353" i="1"/>
  <c r="P353" i="1"/>
  <c r="V357" i="1"/>
  <c r="J356" i="1"/>
  <c r="AH354" i="1"/>
  <c r="AH353" i="1"/>
  <c r="Z356" i="1"/>
  <c r="N355" i="1"/>
  <c r="AD356" i="1"/>
  <c r="R355" i="1"/>
  <c r="F354" i="1"/>
  <c r="F353" i="1"/>
  <c r="Y356" i="1"/>
  <c r="I356" i="1"/>
  <c r="AC355" i="1"/>
  <c r="M355" i="1"/>
  <c r="AE356" i="1"/>
  <c r="AI355" i="1"/>
  <c r="S355" i="1"/>
  <c r="AA353" i="1"/>
  <c r="K353" i="1"/>
  <c r="AN358" i="1"/>
  <c r="AB357" i="1"/>
  <c r="L357" i="1"/>
  <c r="AF356" i="1"/>
  <c r="P356" i="1"/>
  <c r="AJ355" i="1"/>
  <c r="T355" i="1"/>
  <c r="AN354" i="1"/>
  <c r="X354" i="1"/>
  <c r="AB353" i="1"/>
  <c r="L353" i="1"/>
  <c r="AI358" i="1"/>
  <c r="S358" i="1"/>
  <c r="AA356" i="1"/>
  <c r="K356" i="1"/>
  <c r="AE355" i="1"/>
  <c r="O355" i="1"/>
  <c r="AI354" i="1"/>
  <c r="S354" i="1"/>
  <c r="AJ358" i="1"/>
  <c r="T358" i="1"/>
  <c r="AN357" i="1"/>
  <c r="X357" i="1"/>
  <c r="AB356" i="1"/>
  <c r="L356" i="1"/>
  <c r="AF355" i="1"/>
  <c r="P355" i="1"/>
  <c r="AJ354" i="1"/>
  <c r="T354" i="1"/>
  <c r="AN353" i="1"/>
  <c r="X353" i="1"/>
  <c r="Z354" i="1"/>
  <c r="AD353" i="1"/>
  <c r="AD354" i="1"/>
  <c r="V353" i="1"/>
  <c r="Q356" i="1"/>
  <c r="AE358" i="1"/>
  <c r="O358" i="1"/>
  <c r="AI357" i="1"/>
  <c r="S357" i="1"/>
  <c r="AA355" i="1"/>
  <c r="K355" i="1"/>
  <c r="AE354" i="1"/>
  <c r="O354" i="1"/>
  <c r="AI353" i="1"/>
  <c r="S353" i="1"/>
  <c r="AF358" i="1"/>
  <c r="P358" i="1"/>
  <c r="AJ357" i="1"/>
  <c r="T357" i="1"/>
  <c r="AN356" i="1"/>
  <c r="X356" i="1"/>
  <c r="AB355" i="1"/>
  <c r="L355" i="1"/>
  <c r="AF354" i="1"/>
  <c r="P354" i="1"/>
  <c r="AJ353" i="1"/>
  <c r="T353" i="1"/>
  <c r="Z355" i="1"/>
  <c r="AG353" i="1"/>
  <c r="Q353" i="1"/>
  <c r="AD355" i="1"/>
  <c r="E354" i="1"/>
  <c r="AG355" i="1"/>
  <c r="Q355" i="1"/>
  <c r="Q354" i="1"/>
  <c r="AC353" i="1"/>
  <c r="M353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<sst xmlns="http://schemas.openxmlformats.org/spreadsheetml/2006/main" count="707" uniqueCount="639">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</sst>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  <xf numFmtId="43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7807625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28"/>
      <sheetName val="גיליון230"/>
      <sheetName val="גיליון232"/>
      <sheetName val="גיליון234"/>
      <sheetName val="גיליון236"/>
      <sheetName val="גיליון238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workbookViewId="0">
      <selection activeCell="G10" sqref="G10"/>
    </sheetView>
  </sheetViews>
  <sheetFormatPr defaultRowHeight="14.25" x14ac:dyDescent="0.2"/>
  <cols>
    <col min="5" max="5" width="11.5" customWidth="1"/>
    <col min="10" max="10" width="13.25" customWidth="1"/>
  </cols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3">
        <v>45839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4121.3419999999996</v>
      </c>
      <c r="F5">
        <v>19549.793000000001</v>
      </c>
      <c r="G5">
        <v>5446.0860000000002</v>
      </c>
      <c r="H5">
        <v>319.99799999999999</v>
      </c>
      <c r="I5">
        <v>6393.6030000000001</v>
      </c>
      <c r="J5">
        <v>2798.2539999999999</v>
      </c>
      <c r="K5">
        <v>3643.3510000000001</v>
      </c>
      <c r="L5">
        <v>15293.572</v>
      </c>
      <c r="M5">
        <v>330.767</v>
      </c>
      <c r="N5">
        <v>3630.0329999999999</v>
      </c>
      <c r="O5">
        <v>2565.6109999999999</v>
      </c>
      <c r="P5">
        <v>8281.7710000000006</v>
      </c>
      <c r="Q5">
        <v>6335.7709999999997</v>
      </c>
      <c r="R5">
        <v>714.73599999999999</v>
      </c>
      <c r="S5">
        <v>12070.564</v>
      </c>
      <c r="T5">
        <v>3186.1959999999999</v>
      </c>
      <c r="U5">
        <v>499.18200000000002</v>
      </c>
      <c r="V5">
        <v>11516.36</v>
      </c>
      <c r="W5">
        <v>12940.072</v>
      </c>
      <c r="X5">
        <v>837.91800000000001</v>
      </c>
      <c r="Y5">
        <v>15595.183999999999</v>
      </c>
      <c r="Z5">
        <v>549.47</v>
      </c>
      <c r="AA5">
        <v>166.005</v>
      </c>
      <c r="AB5">
        <v>8966.8469999999998</v>
      </c>
      <c r="AC5">
        <v>1158.1379999999999</v>
      </c>
      <c r="AD5">
        <v>293.00400000000002</v>
      </c>
      <c r="AE5">
        <v>454.40499999999997</v>
      </c>
      <c r="AF5">
        <v>592.428</v>
      </c>
      <c r="AG5">
        <v>735.83399999999995</v>
      </c>
      <c r="AH5">
        <v>338.81099999999998</v>
      </c>
      <c r="AI5">
        <v>176.33699999999999</v>
      </c>
      <c r="AJ5">
        <v>1422.223</v>
      </c>
      <c r="AK5">
        <v>204.06899999999999</v>
      </c>
      <c r="AL5">
        <v>1217.453</v>
      </c>
      <c r="AM5">
        <v>72.328000000000003</v>
      </c>
      <c r="AN5">
        <v>862.78300000000002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298.678</v>
      </c>
      <c r="F6">
        <v>427.70400000000001</v>
      </c>
      <c r="G6">
        <v>457.928</v>
      </c>
      <c r="H6">
        <v>0.56399999999999995</v>
      </c>
      <c r="I6">
        <v>216.72200000000001</v>
      </c>
      <c r="J6">
        <v>131.05799999999999</v>
      </c>
      <c r="K6">
        <v>1024.252</v>
      </c>
      <c r="L6">
        <v>565.43799999999999</v>
      </c>
      <c r="M6">
        <v>7.391</v>
      </c>
      <c r="N6">
        <v>83.849000000000004</v>
      </c>
      <c r="O6">
        <v>51.512999999999998</v>
      </c>
      <c r="P6">
        <v>294.30500000000001</v>
      </c>
      <c r="Q6">
        <v>387.49</v>
      </c>
      <c r="R6">
        <v>149.29400000000001</v>
      </c>
      <c r="S6">
        <v>535.57899999999995</v>
      </c>
      <c r="T6">
        <v>407.40199999999999</v>
      </c>
      <c r="U6">
        <v>26.86</v>
      </c>
      <c r="V6">
        <v>1542.5440000000001</v>
      </c>
      <c r="W6">
        <v>47.021000000000001</v>
      </c>
      <c r="X6">
        <v>64.429000000000002</v>
      </c>
      <c r="Y6">
        <v>474.44499999999999</v>
      </c>
      <c r="Z6">
        <v>69.436000000000007</v>
      </c>
      <c r="AA6">
        <v>16.318999999999999</v>
      </c>
      <c r="AB6">
        <v>646.58900000000006</v>
      </c>
      <c r="AC6">
        <v>149.08699999999999</v>
      </c>
      <c r="AD6">
        <v>20.248000000000001</v>
      </c>
      <c r="AE6">
        <v>25.632999999999999</v>
      </c>
      <c r="AF6">
        <v>74.709000000000003</v>
      </c>
      <c r="AG6">
        <v>787.54300000000001</v>
      </c>
      <c r="AH6">
        <v>34.264000000000003</v>
      </c>
      <c r="AI6">
        <v>18.152999999999999</v>
      </c>
      <c r="AJ6">
        <v>0</v>
      </c>
      <c r="AK6">
        <v>30.26</v>
      </c>
      <c r="AL6">
        <v>163.012</v>
      </c>
      <c r="AM6">
        <v>25.686</v>
      </c>
      <c r="AN6">
        <v>0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40704.133000000002</v>
      </c>
      <c r="G11">
        <v>28.303000000000001</v>
      </c>
      <c r="H11">
        <v>0</v>
      </c>
      <c r="I11">
        <v>0</v>
      </c>
      <c r="J11">
        <v>5.66</v>
      </c>
      <c r="K11">
        <v>0</v>
      </c>
      <c r="L11">
        <v>50879.453999999998</v>
      </c>
      <c r="M11">
        <v>0</v>
      </c>
      <c r="N11">
        <v>0</v>
      </c>
      <c r="O11">
        <v>0</v>
      </c>
      <c r="P11">
        <v>14.151</v>
      </c>
      <c r="Q11">
        <v>8.51</v>
      </c>
      <c r="R11">
        <v>0</v>
      </c>
      <c r="S11">
        <v>28.341000000000001</v>
      </c>
      <c r="T11">
        <v>0.13400000000000001</v>
      </c>
      <c r="U11">
        <v>0</v>
      </c>
      <c r="V11">
        <v>45.283999999999999</v>
      </c>
      <c r="W11">
        <v>16.981000000000002</v>
      </c>
      <c r="X11">
        <v>2.85</v>
      </c>
      <c r="Y11">
        <v>33880.125999999997</v>
      </c>
      <c r="Z11">
        <v>0</v>
      </c>
      <c r="AA11">
        <v>12.545999999999999</v>
      </c>
      <c r="AB11">
        <v>0</v>
      </c>
      <c r="AC11">
        <v>0</v>
      </c>
      <c r="AD11">
        <v>2371.6</v>
      </c>
      <c r="AE11">
        <v>2541</v>
      </c>
      <c r="AF11">
        <v>0</v>
      </c>
      <c r="AG11">
        <v>0.05</v>
      </c>
      <c r="AH11">
        <v>1694</v>
      </c>
      <c r="AI11">
        <v>0</v>
      </c>
      <c r="AJ11">
        <v>0</v>
      </c>
      <c r="AK11">
        <v>0</v>
      </c>
      <c r="AL11">
        <v>147.18299999999999</v>
      </c>
      <c r="AM11">
        <v>0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18872.675999999999</v>
      </c>
      <c r="G13">
        <v>0</v>
      </c>
      <c r="H13">
        <v>0</v>
      </c>
      <c r="I13">
        <v>0</v>
      </c>
      <c r="J13">
        <v>0</v>
      </c>
      <c r="K13">
        <v>0</v>
      </c>
      <c r="L13">
        <v>20003.925999999999</v>
      </c>
      <c r="M13">
        <v>0</v>
      </c>
      <c r="N13">
        <v>0</v>
      </c>
      <c r="O13">
        <v>0</v>
      </c>
      <c r="P13">
        <v>85.832999999999998</v>
      </c>
      <c r="Q13">
        <v>0</v>
      </c>
      <c r="R13">
        <v>0</v>
      </c>
      <c r="S13">
        <v>398.56400000000002</v>
      </c>
      <c r="T13">
        <v>8785.4539999999997</v>
      </c>
      <c r="U13">
        <v>0</v>
      </c>
      <c r="V13">
        <v>0</v>
      </c>
      <c r="W13">
        <v>0</v>
      </c>
      <c r="X13">
        <v>0</v>
      </c>
      <c r="Y13">
        <v>24434.821</v>
      </c>
      <c r="Z13">
        <v>0</v>
      </c>
      <c r="AA13">
        <v>0</v>
      </c>
      <c r="AB13">
        <v>0</v>
      </c>
      <c r="AC13">
        <v>0</v>
      </c>
      <c r="AD13">
        <v>2480.9560000000001</v>
      </c>
      <c r="AE13">
        <v>1735.84</v>
      </c>
      <c r="AF13">
        <v>468.97500000000002</v>
      </c>
      <c r="AG13">
        <v>1445.9970000000001</v>
      </c>
      <c r="AH13">
        <v>2022.09</v>
      </c>
      <c r="AI13">
        <v>350.15800000000002</v>
      </c>
      <c r="AJ13">
        <v>0</v>
      </c>
      <c r="AK13">
        <v>0</v>
      </c>
      <c r="AL13">
        <v>707.95399999999995</v>
      </c>
      <c r="AM13">
        <v>299.87799999999999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9007.84</v>
      </c>
      <c r="F14">
        <v>0</v>
      </c>
      <c r="G14">
        <v>33126.925000000003</v>
      </c>
      <c r="H14">
        <v>8182.02</v>
      </c>
      <c r="I14">
        <v>19966.13</v>
      </c>
      <c r="J14">
        <v>8569.098</v>
      </c>
      <c r="K14">
        <v>29071.476999999999</v>
      </c>
      <c r="L14">
        <v>0</v>
      </c>
      <c r="M14">
        <v>20847.764999999999</v>
      </c>
      <c r="N14">
        <v>10472.459999999999</v>
      </c>
      <c r="O14">
        <v>0</v>
      </c>
      <c r="P14">
        <v>19945.725999999999</v>
      </c>
      <c r="Q14">
        <v>10510.74</v>
      </c>
      <c r="R14">
        <v>7396.0789999999997</v>
      </c>
      <c r="S14">
        <v>0</v>
      </c>
      <c r="T14">
        <v>0</v>
      </c>
      <c r="U14">
        <v>0</v>
      </c>
      <c r="V14">
        <v>64153.258999999998</v>
      </c>
      <c r="W14">
        <v>0</v>
      </c>
      <c r="X14">
        <v>1816.367</v>
      </c>
      <c r="Y14">
        <v>0</v>
      </c>
      <c r="Z14">
        <v>2957.67</v>
      </c>
      <c r="AA14">
        <v>0</v>
      </c>
      <c r="AB14">
        <v>31917.55</v>
      </c>
      <c r="AC14">
        <v>10071.636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29171.77</v>
      </c>
      <c r="F16">
        <v>0</v>
      </c>
      <c r="G16">
        <v>28013.649000000001</v>
      </c>
      <c r="H16">
        <v>8675.1380000000008</v>
      </c>
      <c r="I16">
        <v>15865.212</v>
      </c>
      <c r="J16">
        <v>10553.69</v>
      </c>
      <c r="K16">
        <v>26827.541000000001</v>
      </c>
      <c r="L16">
        <v>0</v>
      </c>
      <c r="M16">
        <v>21813.923999999999</v>
      </c>
      <c r="N16">
        <v>12098.805</v>
      </c>
      <c r="O16">
        <v>0</v>
      </c>
      <c r="P16">
        <v>18390.705000000002</v>
      </c>
      <c r="Q16">
        <v>12640.208000000001</v>
      </c>
      <c r="R16">
        <v>9002.6389999999992</v>
      </c>
      <c r="S16">
        <v>0</v>
      </c>
      <c r="T16">
        <v>0</v>
      </c>
      <c r="U16">
        <v>0</v>
      </c>
      <c r="V16">
        <v>101423.594</v>
      </c>
      <c r="W16">
        <v>0</v>
      </c>
      <c r="X16">
        <v>1441.7550000000001</v>
      </c>
      <c r="Y16">
        <v>0</v>
      </c>
      <c r="Z16">
        <v>3736.7240000000002</v>
      </c>
      <c r="AA16">
        <v>0</v>
      </c>
      <c r="AB16">
        <v>31559.66</v>
      </c>
      <c r="AC16">
        <v>17324.843000000001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34036.995999999999</v>
      </c>
      <c r="G18">
        <v>9355.7070000000003</v>
      </c>
      <c r="H18">
        <v>0</v>
      </c>
      <c r="I18">
        <v>5609.8689999999997</v>
      </c>
      <c r="J18">
        <v>0</v>
      </c>
      <c r="K18">
        <v>0</v>
      </c>
      <c r="L18">
        <v>53062.771999999997</v>
      </c>
      <c r="M18">
        <v>0</v>
      </c>
      <c r="N18">
        <v>1771.8610000000001</v>
      </c>
      <c r="O18">
        <v>0</v>
      </c>
      <c r="P18">
        <v>7295.0410000000002</v>
      </c>
      <c r="Q18">
        <v>3230.9070000000002</v>
      </c>
      <c r="R18">
        <v>0</v>
      </c>
      <c r="S18">
        <v>0</v>
      </c>
      <c r="T18">
        <v>51592.074000000001</v>
      </c>
      <c r="U18">
        <v>0</v>
      </c>
      <c r="V18">
        <v>5292.1</v>
      </c>
      <c r="W18">
        <v>1596.491</v>
      </c>
      <c r="X18">
        <v>497.33499999999998</v>
      </c>
      <c r="Y18">
        <v>240422.16800000001</v>
      </c>
      <c r="Z18">
        <v>0</v>
      </c>
      <c r="AA18">
        <v>0</v>
      </c>
      <c r="AB18">
        <v>8306.5499999999993</v>
      </c>
      <c r="AC18">
        <v>0</v>
      </c>
      <c r="AD18">
        <v>2972.4360000000001</v>
      </c>
      <c r="AE18">
        <v>3466.0909999999999</v>
      </c>
      <c r="AF18">
        <v>1693.4469999999999</v>
      </c>
      <c r="AG18">
        <v>13519.103999999999</v>
      </c>
      <c r="AH18">
        <v>3151.6990000000001</v>
      </c>
      <c r="AI18">
        <v>1365.6120000000001</v>
      </c>
      <c r="AJ18">
        <v>0</v>
      </c>
      <c r="AK18">
        <v>0</v>
      </c>
      <c r="AL18">
        <v>8398.5480000000007</v>
      </c>
      <c r="AM18">
        <v>1049.1579999999999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4846.107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508.33300000000003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16896.966</v>
      </c>
      <c r="F60">
        <v>0</v>
      </c>
      <c r="G60">
        <v>19250.113000000001</v>
      </c>
      <c r="H60">
        <v>267.01499999999999</v>
      </c>
      <c r="I60">
        <v>7202.8490000000002</v>
      </c>
      <c r="J60">
        <v>3773.0549999999998</v>
      </c>
      <c r="K60">
        <v>18298.444</v>
      </c>
      <c r="L60">
        <v>0</v>
      </c>
      <c r="M60">
        <v>0</v>
      </c>
      <c r="N60">
        <v>3809.4430000000002</v>
      </c>
      <c r="O60">
        <v>0</v>
      </c>
      <c r="P60">
        <v>16798.78</v>
      </c>
      <c r="Q60">
        <v>6304.1080000000002</v>
      </c>
      <c r="R60">
        <v>3601.069</v>
      </c>
      <c r="S60">
        <v>0</v>
      </c>
      <c r="T60">
        <v>0</v>
      </c>
      <c r="U60">
        <v>0</v>
      </c>
      <c r="V60">
        <v>33836.792000000001</v>
      </c>
      <c r="W60">
        <v>0</v>
      </c>
      <c r="X60">
        <v>1451.203</v>
      </c>
      <c r="Y60">
        <v>0</v>
      </c>
      <c r="Z60">
        <v>1379.4259999999999</v>
      </c>
      <c r="AA60">
        <v>0</v>
      </c>
      <c r="AB60">
        <v>20681.276999999998</v>
      </c>
      <c r="AC60">
        <v>9691.8709999999992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17.38</v>
      </c>
      <c r="S61">
        <v>0</v>
      </c>
      <c r="T61">
        <v>0</v>
      </c>
      <c r="U61">
        <v>0</v>
      </c>
      <c r="V61">
        <v>120.92400000000001</v>
      </c>
      <c r="W61">
        <v>0</v>
      </c>
      <c r="X61">
        <v>0</v>
      </c>
      <c r="Y61">
        <v>0</v>
      </c>
      <c r="Z61">
        <v>0</v>
      </c>
      <c r="AA61">
        <v>0</v>
      </c>
      <c r="AB61">
        <v>27.303000000000001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10626.902</v>
      </c>
      <c r="F62">
        <v>0</v>
      </c>
      <c r="G62">
        <v>15643.522999999999</v>
      </c>
      <c r="H62">
        <v>0</v>
      </c>
      <c r="I62">
        <v>7962.268</v>
      </c>
      <c r="J62">
        <v>4307.1289999999999</v>
      </c>
      <c r="K62">
        <v>16420.830999999998</v>
      </c>
      <c r="L62">
        <v>0</v>
      </c>
      <c r="M62">
        <v>0</v>
      </c>
      <c r="N62">
        <v>5235.2460000000001</v>
      </c>
      <c r="O62">
        <v>0</v>
      </c>
      <c r="P62">
        <v>12183.43</v>
      </c>
      <c r="Q62">
        <v>6156.49</v>
      </c>
      <c r="R62">
        <v>3835.944</v>
      </c>
      <c r="S62">
        <v>0</v>
      </c>
      <c r="T62">
        <v>0</v>
      </c>
      <c r="U62">
        <v>0</v>
      </c>
      <c r="V62">
        <v>24614.440999999999</v>
      </c>
      <c r="W62">
        <v>0</v>
      </c>
      <c r="X62">
        <v>884.19899999999996</v>
      </c>
      <c r="Y62">
        <v>0</v>
      </c>
      <c r="Z62">
        <v>1053.029</v>
      </c>
      <c r="AA62">
        <v>0</v>
      </c>
      <c r="AB62">
        <v>13216.505999999999</v>
      </c>
      <c r="AC62">
        <v>5034.6790000000001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7381.5770000000002</v>
      </c>
      <c r="F64">
        <v>0</v>
      </c>
      <c r="G64">
        <v>5493.38</v>
      </c>
      <c r="H64">
        <v>186.48</v>
      </c>
      <c r="I64">
        <v>2943.413</v>
      </c>
      <c r="J64">
        <v>1946.107</v>
      </c>
      <c r="K64">
        <v>10461.743</v>
      </c>
      <c r="L64">
        <v>0</v>
      </c>
      <c r="M64">
        <v>0</v>
      </c>
      <c r="N64">
        <v>1357.7629999999999</v>
      </c>
      <c r="O64">
        <v>0</v>
      </c>
      <c r="P64">
        <v>6454.5910000000003</v>
      </c>
      <c r="Q64">
        <v>2925.75</v>
      </c>
      <c r="R64">
        <v>1799.5129999999999</v>
      </c>
      <c r="S64">
        <v>0</v>
      </c>
      <c r="T64">
        <v>0</v>
      </c>
      <c r="U64">
        <v>0</v>
      </c>
      <c r="V64">
        <v>14628.304</v>
      </c>
      <c r="W64">
        <v>0</v>
      </c>
      <c r="X64">
        <v>422.19900000000001</v>
      </c>
      <c r="Y64">
        <v>0</v>
      </c>
      <c r="Z64">
        <v>937.11599999999999</v>
      </c>
      <c r="AA64">
        <v>0</v>
      </c>
      <c r="AB64">
        <v>2495.6849999999999</v>
      </c>
      <c r="AC64">
        <v>3534.5610000000001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10460.855</v>
      </c>
      <c r="F66">
        <v>0</v>
      </c>
      <c r="G66">
        <v>9915.6010000000006</v>
      </c>
      <c r="H66">
        <v>0</v>
      </c>
      <c r="I66">
        <v>4845.9459999999999</v>
      </c>
      <c r="J66">
        <v>1588.954</v>
      </c>
      <c r="K66">
        <v>13930.748</v>
      </c>
      <c r="L66">
        <v>0</v>
      </c>
      <c r="M66">
        <v>0</v>
      </c>
      <c r="N66">
        <v>2282.2539999999999</v>
      </c>
      <c r="O66">
        <v>0</v>
      </c>
      <c r="P66">
        <v>11860.722</v>
      </c>
      <c r="Q66">
        <v>2737.5770000000002</v>
      </c>
      <c r="R66">
        <v>3064.7179999999998</v>
      </c>
      <c r="S66">
        <v>0</v>
      </c>
      <c r="T66">
        <v>0</v>
      </c>
      <c r="U66">
        <v>0</v>
      </c>
      <c r="V66">
        <v>16134.14</v>
      </c>
      <c r="W66">
        <v>0</v>
      </c>
      <c r="X66">
        <v>548.19500000000005</v>
      </c>
      <c r="Y66">
        <v>0</v>
      </c>
      <c r="Z66">
        <v>1516.482</v>
      </c>
      <c r="AA66">
        <v>0</v>
      </c>
      <c r="AB66">
        <v>7320.7669999999998</v>
      </c>
      <c r="AC66">
        <v>7949.34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60.174999999999997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447.82600000000002</v>
      </c>
      <c r="F70">
        <v>0</v>
      </c>
      <c r="G70">
        <v>252.702</v>
      </c>
      <c r="H70">
        <v>0</v>
      </c>
      <c r="I70">
        <v>36.643999999999998</v>
      </c>
      <c r="J70">
        <v>57.936</v>
      </c>
      <c r="K70">
        <v>527.77700000000004</v>
      </c>
      <c r="L70">
        <v>0</v>
      </c>
      <c r="M70">
        <v>0</v>
      </c>
      <c r="N70">
        <v>30.382999999999999</v>
      </c>
      <c r="O70">
        <v>0</v>
      </c>
      <c r="P70">
        <v>206.2</v>
      </c>
      <c r="Q70">
        <v>155.922</v>
      </c>
      <c r="R70">
        <v>80.706000000000003</v>
      </c>
      <c r="S70">
        <v>0</v>
      </c>
      <c r="T70">
        <v>0</v>
      </c>
      <c r="U70">
        <v>0</v>
      </c>
      <c r="V70">
        <v>34.96</v>
      </c>
      <c r="W70">
        <v>0</v>
      </c>
      <c r="X70">
        <v>30.988</v>
      </c>
      <c r="Y70">
        <v>0</v>
      </c>
      <c r="Z70">
        <v>124.4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917.18200000000002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884.84199999999998</v>
      </c>
      <c r="F78">
        <v>0</v>
      </c>
      <c r="G78">
        <v>116.108</v>
      </c>
      <c r="H78">
        <v>0</v>
      </c>
      <c r="I78">
        <v>72.052999999999997</v>
      </c>
      <c r="J78">
        <v>13.55</v>
      </c>
      <c r="K78">
        <v>1128.855</v>
      </c>
      <c r="L78">
        <v>0</v>
      </c>
      <c r="M78">
        <v>0</v>
      </c>
      <c r="N78">
        <v>43.219000000000001</v>
      </c>
      <c r="O78">
        <v>29.552</v>
      </c>
      <c r="P78">
        <v>0</v>
      </c>
      <c r="Q78">
        <v>81.131</v>
      </c>
      <c r="R78">
        <v>66.608000000000004</v>
      </c>
      <c r="S78">
        <v>0</v>
      </c>
      <c r="T78">
        <v>0</v>
      </c>
      <c r="U78">
        <v>0</v>
      </c>
      <c r="V78">
        <v>595.62900000000002</v>
      </c>
      <c r="W78">
        <v>0</v>
      </c>
      <c r="X78">
        <v>18.574999999999999</v>
      </c>
      <c r="Y78">
        <v>0</v>
      </c>
      <c r="Z78">
        <v>0</v>
      </c>
      <c r="AA78">
        <v>0</v>
      </c>
      <c r="AB78">
        <v>0</v>
      </c>
      <c r="AC78">
        <v>408.68700000000001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63587.031999999999</v>
      </c>
      <c r="G102">
        <v>32721.136999999999</v>
      </c>
      <c r="H102">
        <v>0</v>
      </c>
      <c r="I102">
        <v>8216.7939999999999</v>
      </c>
      <c r="J102">
        <v>9542.277</v>
      </c>
      <c r="K102">
        <v>0</v>
      </c>
      <c r="L102">
        <v>83697.456999999995</v>
      </c>
      <c r="M102">
        <v>184.23</v>
      </c>
      <c r="N102">
        <v>3253.5149999999999</v>
      </c>
      <c r="O102">
        <v>9781.4989999999998</v>
      </c>
      <c r="P102">
        <v>22212.361000000001</v>
      </c>
      <c r="Q102">
        <v>12483.346</v>
      </c>
      <c r="R102">
        <v>3198.259</v>
      </c>
      <c r="S102">
        <v>35596.396000000001</v>
      </c>
      <c r="T102">
        <v>0</v>
      </c>
      <c r="U102">
        <v>0</v>
      </c>
      <c r="V102">
        <v>37643.019</v>
      </c>
      <c r="W102">
        <v>42171.057999999997</v>
      </c>
      <c r="X102">
        <v>2336.1959999999999</v>
      </c>
      <c r="Y102">
        <v>0</v>
      </c>
      <c r="Z102">
        <v>352.32900000000001</v>
      </c>
      <c r="AA102">
        <v>1081.7860000000001</v>
      </c>
      <c r="AB102">
        <v>26874.984</v>
      </c>
      <c r="AC102">
        <v>14225.599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3981.7330000000002</v>
      </c>
      <c r="AK102">
        <v>0</v>
      </c>
      <c r="AL102">
        <v>0</v>
      </c>
      <c r="AM102">
        <v>0</v>
      </c>
      <c r="AN102">
        <v>1706.731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541.22799999999995</v>
      </c>
      <c r="F103">
        <v>46371.726000000002</v>
      </c>
      <c r="G103">
        <v>13767.128000000001</v>
      </c>
      <c r="H103">
        <v>0</v>
      </c>
      <c r="I103">
        <v>3639.7820000000002</v>
      </c>
      <c r="J103">
        <v>5648.6819999999998</v>
      </c>
      <c r="K103">
        <v>830.03</v>
      </c>
      <c r="L103">
        <v>59306.296000000002</v>
      </c>
      <c r="M103">
        <v>0</v>
      </c>
      <c r="N103">
        <v>1246.229</v>
      </c>
      <c r="O103">
        <v>5592.77</v>
      </c>
      <c r="P103">
        <v>11299.584000000001</v>
      </c>
      <c r="Q103">
        <v>8510.7070000000003</v>
      </c>
      <c r="R103">
        <v>2020.2249999999999</v>
      </c>
      <c r="S103">
        <v>21075.671999999999</v>
      </c>
      <c r="T103">
        <v>0</v>
      </c>
      <c r="U103">
        <v>0</v>
      </c>
      <c r="V103">
        <v>19270.439999999999</v>
      </c>
      <c r="W103">
        <v>34714.036</v>
      </c>
      <c r="X103">
        <v>1296.826</v>
      </c>
      <c r="Y103">
        <v>0</v>
      </c>
      <c r="Z103">
        <v>166.673</v>
      </c>
      <c r="AA103">
        <v>944.95100000000002</v>
      </c>
      <c r="AB103">
        <v>14738.911</v>
      </c>
      <c r="AC103">
        <v>7935.4660000000003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2340.8609999999999</v>
      </c>
      <c r="AK103">
        <v>0</v>
      </c>
      <c r="AL103">
        <v>0</v>
      </c>
      <c r="AM103">
        <v>0</v>
      </c>
      <c r="AN103">
        <v>1094.9690000000001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1209.3610000000001</v>
      </c>
      <c r="F104">
        <v>3915.01</v>
      </c>
      <c r="G104">
        <v>5077.4579999999996</v>
      </c>
      <c r="H104">
        <v>0</v>
      </c>
      <c r="I104">
        <v>922.74900000000002</v>
      </c>
      <c r="J104">
        <v>2225.8139999999999</v>
      </c>
      <c r="K104">
        <v>714.53800000000001</v>
      </c>
      <c r="L104">
        <v>6211.4229999999998</v>
      </c>
      <c r="M104">
        <v>0</v>
      </c>
      <c r="N104">
        <v>113.73099999999999</v>
      </c>
      <c r="O104">
        <v>2922.4740000000002</v>
      </c>
      <c r="P104">
        <v>5024.0540000000001</v>
      </c>
      <c r="Q104">
        <v>2288.0740000000001</v>
      </c>
      <c r="R104">
        <v>345.84399999999999</v>
      </c>
      <c r="S104">
        <v>4361.6090000000004</v>
      </c>
      <c r="T104">
        <v>0</v>
      </c>
      <c r="U104">
        <v>0</v>
      </c>
      <c r="V104">
        <v>2512.4470000000001</v>
      </c>
      <c r="W104">
        <v>14095.316999999999</v>
      </c>
      <c r="X104">
        <v>301.05200000000002</v>
      </c>
      <c r="Y104">
        <v>0</v>
      </c>
      <c r="Z104">
        <v>0</v>
      </c>
      <c r="AA104">
        <v>170.96299999999999</v>
      </c>
      <c r="AB104">
        <v>0</v>
      </c>
      <c r="AC104">
        <v>3946.877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1519.943</v>
      </c>
      <c r="AK104">
        <v>0</v>
      </c>
      <c r="AL104">
        <v>0</v>
      </c>
      <c r="AM104">
        <v>0</v>
      </c>
      <c r="AN104">
        <v>850.548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599.72699999999998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5706.9369999999999</v>
      </c>
      <c r="H110">
        <v>0</v>
      </c>
      <c r="I110">
        <v>470.04199999999997</v>
      </c>
      <c r="J110">
        <v>504.43299999999999</v>
      </c>
      <c r="K110">
        <v>0</v>
      </c>
      <c r="L110">
        <v>0</v>
      </c>
      <c r="M110">
        <v>0</v>
      </c>
      <c r="N110">
        <v>808.63199999999995</v>
      </c>
      <c r="O110">
        <v>0</v>
      </c>
      <c r="P110">
        <v>2585.462</v>
      </c>
      <c r="Q110">
        <v>2235.6439999999998</v>
      </c>
      <c r="R110">
        <v>667.31399999999996</v>
      </c>
      <c r="S110">
        <v>3136.2629999999999</v>
      </c>
      <c r="T110">
        <v>0</v>
      </c>
      <c r="U110">
        <v>0</v>
      </c>
      <c r="V110">
        <v>3788.3180000000002</v>
      </c>
      <c r="W110">
        <v>2682.7130000000002</v>
      </c>
      <c r="X110">
        <v>0</v>
      </c>
      <c r="Y110">
        <v>0</v>
      </c>
      <c r="Z110">
        <v>0</v>
      </c>
      <c r="AA110">
        <v>446.77199999999999</v>
      </c>
      <c r="AB110">
        <v>1495.3620000000001</v>
      </c>
      <c r="AC110">
        <v>1687.6790000000001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4595.8670000000002</v>
      </c>
      <c r="F114">
        <v>82776.849000000002</v>
      </c>
      <c r="G114">
        <v>27867.407999999999</v>
      </c>
      <c r="H114">
        <v>0</v>
      </c>
      <c r="I114">
        <v>7104.0879999999997</v>
      </c>
      <c r="J114">
        <v>7101.6989999999996</v>
      </c>
      <c r="K114">
        <v>4181.2939999999999</v>
      </c>
      <c r="L114">
        <v>90796.369000000006</v>
      </c>
      <c r="M114">
        <v>0</v>
      </c>
      <c r="N114">
        <v>1726.7429999999999</v>
      </c>
      <c r="O114">
        <v>33894.171999999999</v>
      </c>
      <c r="P114">
        <v>14183.27</v>
      </c>
      <c r="Q114">
        <v>6140.32</v>
      </c>
      <c r="R114">
        <v>692.4</v>
      </c>
      <c r="S114">
        <v>45532.067999999999</v>
      </c>
      <c r="T114">
        <v>0</v>
      </c>
      <c r="U114">
        <v>4194.6180000000004</v>
      </c>
      <c r="V114">
        <v>14052.761</v>
      </c>
      <c r="W114">
        <v>68861.452000000005</v>
      </c>
      <c r="X114">
        <v>660.03</v>
      </c>
      <c r="Y114">
        <v>0</v>
      </c>
      <c r="Z114">
        <v>0</v>
      </c>
      <c r="AA114">
        <v>2106.433</v>
      </c>
      <c r="AB114">
        <v>3535.8560000000002</v>
      </c>
      <c r="AC114">
        <v>1366.36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17462.328000000001</v>
      </c>
      <c r="AK114">
        <v>1375.212</v>
      </c>
      <c r="AL114">
        <v>0</v>
      </c>
      <c r="AM114">
        <v>0</v>
      </c>
      <c r="AN114">
        <v>8462.7049999999999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3780.0889999999999</v>
      </c>
      <c r="F115">
        <v>92448.563999999998</v>
      </c>
      <c r="G115">
        <v>67962.682000000001</v>
      </c>
      <c r="H115">
        <v>0</v>
      </c>
      <c r="I115">
        <v>16964.679</v>
      </c>
      <c r="J115">
        <v>21671.723000000002</v>
      </c>
      <c r="K115">
        <v>6731.9189999999999</v>
      </c>
      <c r="L115">
        <v>116929.62300000001</v>
      </c>
      <c r="M115">
        <v>0</v>
      </c>
      <c r="N115">
        <v>7292.8090000000002</v>
      </c>
      <c r="O115">
        <v>0</v>
      </c>
      <c r="P115">
        <v>32937.722000000002</v>
      </c>
      <c r="Q115">
        <v>26132.424999999999</v>
      </c>
      <c r="R115">
        <v>5004.9260000000004</v>
      </c>
      <c r="S115">
        <v>105361.65</v>
      </c>
      <c r="T115">
        <v>37904.802000000003</v>
      </c>
      <c r="U115">
        <v>3593.7370000000001</v>
      </c>
      <c r="V115">
        <v>69062.084000000003</v>
      </c>
      <c r="W115">
        <v>134748.06</v>
      </c>
      <c r="X115">
        <v>4550.2579999999998</v>
      </c>
      <c r="Y115">
        <v>203010.30600000001</v>
      </c>
      <c r="Z115">
        <v>1038.4939999999999</v>
      </c>
      <c r="AA115">
        <v>4297.5280000000002</v>
      </c>
      <c r="AB115">
        <v>38739.027999999998</v>
      </c>
      <c r="AC115">
        <v>19268.703000000001</v>
      </c>
      <c r="AD115">
        <v>16238.012000000001</v>
      </c>
      <c r="AE115">
        <v>17648.439999999999</v>
      </c>
      <c r="AF115">
        <v>3937.8389999999999</v>
      </c>
      <c r="AG115">
        <v>13763.955</v>
      </c>
      <c r="AH115">
        <v>12381.142</v>
      </c>
      <c r="AI115">
        <v>1801.6759999999999</v>
      </c>
      <c r="AJ115">
        <v>0</v>
      </c>
      <c r="AK115">
        <v>1079.2139999999999</v>
      </c>
      <c r="AL115">
        <v>7336.9409999999998</v>
      </c>
      <c r="AM115">
        <v>1217.0650000000001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4261.7190000000001</v>
      </c>
      <c r="F116">
        <v>0</v>
      </c>
      <c r="G116">
        <v>19453.365000000002</v>
      </c>
      <c r="H116">
        <v>0</v>
      </c>
      <c r="I116">
        <v>10326.491</v>
      </c>
      <c r="J116">
        <v>7579.2889999999998</v>
      </c>
      <c r="K116">
        <v>5271.192</v>
      </c>
      <c r="L116">
        <v>0</v>
      </c>
      <c r="M116">
        <v>0</v>
      </c>
      <c r="N116">
        <v>10296.255999999999</v>
      </c>
      <c r="O116">
        <v>0</v>
      </c>
      <c r="P116">
        <v>3860.14</v>
      </c>
      <c r="Q116">
        <v>9258.4069999999992</v>
      </c>
      <c r="R116">
        <v>7115.2849999999999</v>
      </c>
      <c r="S116">
        <v>0</v>
      </c>
      <c r="T116">
        <v>0</v>
      </c>
      <c r="U116">
        <v>7096.8130000000001</v>
      </c>
      <c r="V116">
        <v>82160.53</v>
      </c>
      <c r="W116">
        <v>0</v>
      </c>
      <c r="X116">
        <v>952.63800000000003</v>
      </c>
      <c r="Y116">
        <v>0</v>
      </c>
      <c r="Z116">
        <v>1857.62</v>
      </c>
      <c r="AA116">
        <v>0</v>
      </c>
      <c r="AB116">
        <v>15757.4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1838.624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189.25399999999999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477.86500000000001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2150.2109999999998</v>
      </c>
      <c r="F120">
        <v>18997.557000000001</v>
      </c>
      <c r="G120">
        <v>9912.875</v>
      </c>
      <c r="H120">
        <v>0</v>
      </c>
      <c r="I120">
        <v>3525.085</v>
      </c>
      <c r="J120">
        <v>3994.3209999999999</v>
      </c>
      <c r="K120">
        <v>3062.154</v>
      </c>
      <c r="L120">
        <v>27493.585999999999</v>
      </c>
      <c r="M120">
        <v>0</v>
      </c>
      <c r="N120">
        <v>2163.1480000000001</v>
      </c>
      <c r="O120">
        <v>0</v>
      </c>
      <c r="P120">
        <v>23699.152999999998</v>
      </c>
      <c r="Q120">
        <v>10427.130999999999</v>
      </c>
      <c r="R120">
        <v>743.77800000000002</v>
      </c>
      <c r="S120">
        <v>17968.238000000001</v>
      </c>
      <c r="T120">
        <v>0</v>
      </c>
      <c r="U120">
        <v>2354.84</v>
      </c>
      <c r="V120">
        <v>12491.46</v>
      </c>
      <c r="W120">
        <v>25552.192999999999</v>
      </c>
      <c r="X120">
        <v>937.16399999999999</v>
      </c>
      <c r="Y120">
        <v>0</v>
      </c>
      <c r="Z120">
        <v>77.251000000000005</v>
      </c>
      <c r="AA120">
        <v>534.66399999999999</v>
      </c>
      <c r="AB120">
        <v>8962.1239999999998</v>
      </c>
      <c r="AC120">
        <v>11251.275</v>
      </c>
      <c r="AD120">
        <v>0</v>
      </c>
      <c r="AE120">
        <v>964.56299999999999</v>
      </c>
      <c r="AF120">
        <v>7578.9269999999997</v>
      </c>
      <c r="AG120">
        <v>0</v>
      </c>
      <c r="AH120">
        <v>1494.088</v>
      </c>
      <c r="AI120">
        <v>2612.9090000000001</v>
      </c>
      <c r="AJ120">
        <v>0</v>
      </c>
      <c r="AK120">
        <v>444.88900000000001</v>
      </c>
      <c r="AL120">
        <v>0</v>
      </c>
      <c r="AM120">
        <v>2590.7379999999998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512.06200000000001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932.60699999999997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574.86699999999996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56.566000000000003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419.9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717.71400000000006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-8.6449999999999996</v>
      </c>
      <c r="U143">
        <v>0</v>
      </c>
      <c r="V143">
        <v>0</v>
      </c>
      <c r="W143">
        <v>0</v>
      </c>
      <c r="X143">
        <v>0</v>
      </c>
      <c r="Y143">
        <v>-27.363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-1.734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5311.7269999999999</v>
      </c>
      <c r="G147">
        <v>13.993</v>
      </c>
      <c r="H147">
        <v>0</v>
      </c>
      <c r="I147">
        <v>0</v>
      </c>
      <c r="J147">
        <v>2.7989999999999999</v>
      </c>
      <c r="K147">
        <v>0</v>
      </c>
      <c r="L147">
        <v>6155.8980000000001</v>
      </c>
      <c r="M147">
        <v>0</v>
      </c>
      <c r="N147">
        <v>0</v>
      </c>
      <c r="O147">
        <v>0</v>
      </c>
      <c r="P147">
        <v>7.923</v>
      </c>
      <c r="Q147">
        <v>4.1980000000000004</v>
      </c>
      <c r="R147">
        <v>0</v>
      </c>
      <c r="S147">
        <v>129.846</v>
      </c>
      <c r="T147">
        <v>2033.885</v>
      </c>
      <c r="U147">
        <v>0</v>
      </c>
      <c r="V147">
        <v>22.39</v>
      </c>
      <c r="W147">
        <v>8.3960000000000008</v>
      </c>
      <c r="X147">
        <v>1.399</v>
      </c>
      <c r="Y147">
        <v>9133.3940000000002</v>
      </c>
      <c r="Z147">
        <v>0</v>
      </c>
      <c r="AA147">
        <v>1.399</v>
      </c>
      <c r="AB147">
        <v>0</v>
      </c>
      <c r="AC147">
        <v>0</v>
      </c>
      <c r="AD147">
        <v>428.65499999999997</v>
      </c>
      <c r="AE147">
        <v>324.387</v>
      </c>
      <c r="AF147">
        <v>130.77699999999999</v>
      </c>
      <c r="AG147">
        <v>541.47400000000005</v>
      </c>
      <c r="AH147">
        <v>354.40100000000001</v>
      </c>
      <c r="AI147">
        <v>64.33</v>
      </c>
      <c r="AJ147">
        <v>0</v>
      </c>
      <c r="AK147">
        <v>0</v>
      </c>
      <c r="AL147">
        <v>329.50299999999999</v>
      </c>
      <c r="AM147">
        <v>65.643000000000001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7695.07</v>
      </c>
      <c r="F278">
        <v>0</v>
      </c>
      <c r="G278">
        <v>3681.4050000000002</v>
      </c>
      <c r="H278">
        <v>0</v>
      </c>
      <c r="I278">
        <v>0</v>
      </c>
      <c r="J278">
        <v>16.757000000000001</v>
      </c>
      <c r="K278">
        <v>10683.791999999999</v>
      </c>
      <c r="L278">
        <v>2094.105</v>
      </c>
      <c r="M278">
        <v>1072.867</v>
      </c>
      <c r="N278">
        <v>813.78599999999994</v>
      </c>
      <c r="O278">
        <v>69.075000000000003</v>
      </c>
      <c r="P278">
        <v>6729.2449999999999</v>
      </c>
      <c r="Q278">
        <v>3810.0720000000001</v>
      </c>
      <c r="R278">
        <v>872.774</v>
      </c>
      <c r="S278">
        <v>518.03200000000004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680.94399999999996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2.3380000000000001</v>
      </c>
      <c r="F333">
        <v>0</v>
      </c>
      <c r="G333">
        <v>2.7709999999999999</v>
      </c>
      <c r="H333">
        <v>0</v>
      </c>
      <c r="I333">
        <v>0</v>
      </c>
      <c r="J333">
        <v>6.75</v>
      </c>
      <c r="K333">
        <v>0</v>
      </c>
      <c r="L333">
        <v>37.14</v>
      </c>
      <c r="M333">
        <v>0</v>
      </c>
      <c r="N333">
        <v>0</v>
      </c>
      <c r="O333">
        <v>1.81</v>
      </c>
      <c r="P333">
        <v>17.5</v>
      </c>
      <c r="Q333">
        <v>0.158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43.75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0.35099999999999998</v>
      </c>
      <c r="AK333">
        <v>0</v>
      </c>
      <c r="AL333">
        <v>0</v>
      </c>
      <c r="AM333">
        <v>0</v>
      </c>
      <c r="AN333">
        <v>1.1499999999999999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-57.582999999999998</v>
      </c>
      <c r="F334">
        <v>-202.23099999999999</v>
      </c>
      <c r="G334">
        <v>-155.72</v>
      </c>
      <c r="H334">
        <v>-7.2830000000000004</v>
      </c>
      <c r="I334">
        <v>-59.591999999999999</v>
      </c>
      <c r="J334">
        <v>-47.232999999999997</v>
      </c>
      <c r="K334">
        <v>-86.028000000000006</v>
      </c>
      <c r="L334">
        <v>-267.44799999999998</v>
      </c>
      <c r="M334">
        <v>-12.862</v>
      </c>
      <c r="N334">
        <v>-19.597999999999999</v>
      </c>
      <c r="O334">
        <v>-27.247</v>
      </c>
      <c r="P334">
        <v>-114.785</v>
      </c>
      <c r="Q334">
        <v>-61.973999999999997</v>
      </c>
      <c r="R334">
        <v>-22.713000000000001</v>
      </c>
      <c r="S334">
        <v>-123.494</v>
      </c>
      <c r="T334">
        <v>-52.527000000000001</v>
      </c>
      <c r="U334">
        <v>-8.1820000000000004</v>
      </c>
      <c r="V334">
        <v>-8.5809999999999995</v>
      </c>
      <c r="W334">
        <v>-2.8959999999999999</v>
      </c>
      <c r="X334">
        <v>-0.34599999999999997</v>
      </c>
      <c r="Y334">
        <v>-1.5229999999999999</v>
      </c>
      <c r="Z334">
        <v>-8.3420000000000005</v>
      </c>
      <c r="AA334">
        <v>-4.7830000000000004</v>
      </c>
      <c r="AB334">
        <v>-30.247</v>
      </c>
      <c r="AC334">
        <v>-58.597999999999999</v>
      </c>
      <c r="AD334">
        <v>-11.619</v>
      </c>
      <c r="AE334">
        <v>-13.529</v>
      </c>
      <c r="AF334">
        <v>-10.436</v>
      </c>
      <c r="AG334">
        <v>-20.207999999999998</v>
      </c>
      <c r="AH334">
        <v>-11.368</v>
      </c>
      <c r="AI334">
        <v>-3.8439999999999999</v>
      </c>
      <c r="AJ334">
        <v>-12.412000000000001</v>
      </c>
      <c r="AK334">
        <v>-2.5459999999999998</v>
      </c>
      <c r="AL334">
        <v>-154.79</v>
      </c>
      <c r="AM334">
        <v>-2.5649999999999999</v>
      </c>
      <c r="AN334">
        <v>-5.9630000000000001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-0.93300000000000005</v>
      </c>
      <c r="F335">
        <v>-4.8289999999999997</v>
      </c>
      <c r="G335">
        <v>-8.2859999999999996</v>
      </c>
      <c r="H335">
        <v>-0.40500000000000003</v>
      </c>
      <c r="I335">
        <v>0</v>
      </c>
      <c r="J335">
        <v>-104.96</v>
      </c>
      <c r="K335">
        <v>-7.8339999999999996</v>
      </c>
      <c r="L335">
        <v>-26.268999999999998</v>
      </c>
      <c r="M335">
        <v>0</v>
      </c>
      <c r="N335">
        <v>-7.7720000000000002</v>
      </c>
      <c r="O335">
        <v>-9.0809999999999995</v>
      </c>
      <c r="P335">
        <v>-12.484999999999999</v>
      </c>
      <c r="Q335">
        <v>-25.391999999999999</v>
      </c>
      <c r="R335">
        <v>-4.92</v>
      </c>
      <c r="S335">
        <v>-68.150999999999996</v>
      </c>
      <c r="T335">
        <v>-30.785</v>
      </c>
      <c r="U335">
        <v>-9.1999999999999998E-2</v>
      </c>
      <c r="V335">
        <v>-68.900999999999996</v>
      </c>
      <c r="W335">
        <v>-16.927</v>
      </c>
      <c r="X335">
        <v>-3.4769999999999999</v>
      </c>
      <c r="Y335">
        <v>-10.041</v>
      </c>
      <c r="Z335">
        <v>0</v>
      </c>
      <c r="AA335">
        <v>0</v>
      </c>
      <c r="AB335">
        <v>0</v>
      </c>
      <c r="AC335">
        <v>-1.026</v>
      </c>
      <c r="AD335">
        <v>0</v>
      </c>
      <c r="AE335">
        <v>-1.0669999999999999</v>
      </c>
      <c r="AF335">
        <v>0</v>
      </c>
      <c r="AG335">
        <v>0</v>
      </c>
      <c r="AH335">
        <v>-1.3049999999999999</v>
      </c>
      <c r="AI335">
        <v>-0.66800000000000004</v>
      </c>
      <c r="AJ335">
        <v>0</v>
      </c>
      <c r="AK335">
        <v>0</v>
      </c>
      <c r="AL335">
        <v>0</v>
      </c>
      <c r="AM335">
        <v>0</v>
      </c>
      <c r="AN335">
        <v>-0.11600000000000001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118322.072</v>
      </c>
      <c r="F338">
        <v>427510.42099999997</v>
      </c>
      <c r="G338">
        <v>313103.17800000001</v>
      </c>
      <c r="H338">
        <v>17623.526999999998</v>
      </c>
      <c r="I338">
        <v>122224.827</v>
      </c>
      <c r="J338">
        <v>91886.842000000004</v>
      </c>
      <c r="K338">
        <v>152716.076</v>
      </c>
      <c r="L338">
        <v>532233.34199999995</v>
      </c>
      <c r="M338">
        <v>44941.669000000002</v>
      </c>
      <c r="N338">
        <v>68562.97</v>
      </c>
      <c r="O338">
        <v>54872.148000000001</v>
      </c>
      <c r="P338">
        <v>224752.46100000001</v>
      </c>
      <c r="Q338">
        <v>132677.72</v>
      </c>
      <c r="R338">
        <v>50361.858</v>
      </c>
      <c r="S338">
        <v>246521.177</v>
      </c>
      <c r="T338">
        <v>103817.99</v>
      </c>
      <c r="U338">
        <v>18332.643</v>
      </c>
      <c r="V338">
        <v>514864.29800000001</v>
      </c>
      <c r="W338">
        <v>337457.717</v>
      </c>
      <c r="X338">
        <v>19047.753000000001</v>
      </c>
      <c r="Y338">
        <v>526911.51699999999</v>
      </c>
      <c r="Z338">
        <v>15807.778</v>
      </c>
      <c r="AA338">
        <v>9831.1489999999994</v>
      </c>
      <c r="AB338">
        <v>235212.152</v>
      </c>
      <c r="AC338">
        <v>118075.637</v>
      </c>
      <c r="AD338">
        <v>24793.292000000001</v>
      </c>
      <c r="AE338">
        <v>27145.762999999999</v>
      </c>
      <c r="AF338">
        <v>14466.665999999999</v>
      </c>
      <c r="AG338">
        <v>31251.614000000001</v>
      </c>
      <c r="AH338">
        <v>21456.088</v>
      </c>
      <c r="AI338">
        <v>6384.6629999999996</v>
      </c>
      <c r="AJ338">
        <v>26715.026999999998</v>
      </c>
      <c r="AK338">
        <v>5389.6220000000003</v>
      </c>
      <c r="AL338">
        <v>18145.804</v>
      </c>
      <c r="AM338">
        <v>5317.9309999999996</v>
      </c>
      <c r="AN338">
        <v>12972.807000000001</v>
      </c>
    </row>
    <row r="340" spans="1:40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">
      <c r="A342" t="s">
        <v>608</v>
      </c>
      <c r="D342">
        <v>1</v>
      </c>
      <c r="E342" s="11">
        <f t="shared" ref="E342:AK342" si="1">SUMIF($D$4:$D$336,$D$342,E4:E336)</f>
        <v>4420.0199999999995</v>
      </c>
      <c r="F342" s="11">
        <f t="shared" si="1"/>
        <v>79554.306000000011</v>
      </c>
      <c r="G342" s="11">
        <f t="shared" si="1"/>
        <v>5932.317</v>
      </c>
      <c r="H342" s="11">
        <f t="shared" si="1"/>
        <v>320.56200000000001</v>
      </c>
      <c r="I342" s="11">
        <f t="shared" si="1"/>
        <v>6610.3249999999998</v>
      </c>
      <c r="J342" s="11">
        <f t="shared" si="1"/>
        <v>2934.9719999999998</v>
      </c>
      <c r="K342" s="11">
        <f t="shared" si="1"/>
        <v>4667.6030000000001</v>
      </c>
      <c r="L342" s="11">
        <f t="shared" si="1"/>
        <v>86742.389999999985</v>
      </c>
      <c r="M342" s="11">
        <f t="shared" si="1"/>
        <v>338.15800000000002</v>
      </c>
      <c r="N342" s="11">
        <f t="shared" si="1"/>
        <v>3713.8820000000001</v>
      </c>
      <c r="O342" s="11">
        <f t="shared" si="1"/>
        <v>2617.1239999999998</v>
      </c>
      <c r="P342" s="11">
        <f>SUMIF($D$4:$D$336,$D$342,P4:P336)</f>
        <v>8676.0600000000013</v>
      </c>
      <c r="Q342" s="11">
        <f t="shared" si="1"/>
        <v>6731.7709999999997</v>
      </c>
      <c r="R342" s="11">
        <f t="shared" si="1"/>
        <v>864.03</v>
      </c>
      <c r="S342" s="11">
        <f t="shared" si="1"/>
        <v>13033.048000000001</v>
      </c>
      <c r="T342" s="11">
        <f t="shared" si="1"/>
        <v>12379.186</v>
      </c>
      <c r="U342" s="11">
        <f>SUMIF($D$4:$D$336,$D$342,U4:U336)</f>
        <v>526.04200000000003</v>
      </c>
      <c r="V342" s="11">
        <f t="shared" si="1"/>
        <v>13104.188</v>
      </c>
      <c r="W342" s="11">
        <f t="shared" si="1"/>
        <v>13004.074000000001</v>
      </c>
      <c r="X342" s="11">
        <f t="shared" si="1"/>
        <v>905.197</v>
      </c>
      <c r="Y342" s="11">
        <f t="shared" si="1"/>
        <v>74384.576000000001</v>
      </c>
      <c r="Z342" s="11">
        <f t="shared" si="1"/>
        <v>618.90600000000006</v>
      </c>
      <c r="AA342" s="11">
        <f t="shared" si="1"/>
        <v>194.86999999999998</v>
      </c>
      <c r="AB342" s="11">
        <f t="shared" si="1"/>
        <v>9613.4359999999997</v>
      </c>
      <c r="AC342" s="11">
        <f t="shared" si="1"/>
        <v>1307.2249999999999</v>
      </c>
      <c r="AD342" s="11">
        <f t="shared" si="1"/>
        <v>5165.808</v>
      </c>
      <c r="AE342" s="11">
        <f t="shared" si="1"/>
        <v>4756.8779999999997</v>
      </c>
      <c r="AF342" s="11">
        <f t="shared" si="1"/>
        <v>1136.1120000000001</v>
      </c>
      <c r="AG342" s="11">
        <f t="shared" si="1"/>
        <v>2969.424</v>
      </c>
      <c r="AH342" s="11">
        <f t="shared" si="1"/>
        <v>4089.165</v>
      </c>
      <c r="AI342" s="11">
        <f t="shared" si="1"/>
        <v>544.64800000000002</v>
      </c>
      <c r="AJ342" s="11">
        <f t="shared" si="1"/>
        <v>1422.223</v>
      </c>
      <c r="AK342" s="11">
        <f t="shared" si="1"/>
        <v>234.32899999999998</v>
      </c>
      <c r="AL342" s="11">
        <f>SUMIF($D$4:$D$336,$D$342,AL4:AL336)</f>
        <v>2235.6019999999999</v>
      </c>
      <c r="AM342" s="11">
        <f>SUMIF($D$4:$D$336,$D$342,AM4:AM336)</f>
        <v>397.892</v>
      </c>
      <c r="AN342" s="11">
        <f>SUMIF($D$4:$D$336,$D$342,AN4:AN336)</f>
        <v>862.78300000000002</v>
      </c>
    </row>
    <row r="343" spans="1:40" x14ac:dyDescent="0.2">
      <c r="A343" t="s">
        <v>609</v>
      </c>
      <c r="D343">
        <v>2</v>
      </c>
      <c r="E343" s="11">
        <f t="shared" ref="E343:AK343" si="2">SUMIF($D$4:$D$336,$D$343,E4:E336)</f>
        <v>43025.717000000004</v>
      </c>
      <c r="F343" s="11">
        <f t="shared" si="2"/>
        <v>34036.995999999999</v>
      </c>
      <c r="G343" s="11">
        <f t="shared" si="2"/>
        <v>70496.281000000003</v>
      </c>
      <c r="H343" s="11">
        <f t="shared" si="2"/>
        <v>16857.158000000003</v>
      </c>
      <c r="I343" s="11">
        <f t="shared" si="2"/>
        <v>41441.211000000003</v>
      </c>
      <c r="J343" s="11">
        <f t="shared" si="2"/>
        <v>19122.788</v>
      </c>
      <c r="K343" s="11">
        <f t="shared" si="2"/>
        <v>55899.017999999996</v>
      </c>
      <c r="L343" s="11">
        <f t="shared" si="2"/>
        <v>53062.771999999997</v>
      </c>
      <c r="M343" s="11">
        <f t="shared" si="2"/>
        <v>43170.021999999997</v>
      </c>
      <c r="N343" s="11">
        <f t="shared" si="2"/>
        <v>24343.126</v>
      </c>
      <c r="O343" s="11">
        <f t="shared" si="2"/>
        <v>0</v>
      </c>
      <c r="P343" s="11">
        <f>SUMIF($D$4:$D$336,$D$343,P4:P336)</f>
        <v>45631.471999999994</v>
      </c>
      <c r="Q343" s="11">
        <f t="shared" si="2"/>
        <v>26381.855</v>
      </c>
      <c r="R343" s="11">
        <f t="shared" si="2"/>
        <v>16398.718000000001</v>
      </c>
      <c r="S343" s="11">
        <f t="shared" si="2"/>
        <v>0</v>
      </c>
      <c r="T343" s="11">
        <f t="shared" si="2"/>
        <v>51592.074000000001</v>
      </c>
      <c r="U343" s="11">
        <f>SUMIF($D$4:$D$336,$D$343,U4:U336)</f>
        <v>0</v>
      </c>
      <c r="V343" s="11">
        <f t="shared" si="2"/>
        <v>170868.95300000001</v>
      </c>
      <c r="W343" s="11">
        <f t="shared" si="2"/>
        <v>1596.491</v>
      </c>
      <c r="X343" s="11">
        <f t="shared" si="2"/>
        <v>3755.4570000000003</v>
      </c>
      <c r="Y343" s="11">
        <f t="shared" si="2"/>
        <v>240422.16800000001</v>
      </c>
      <c r="Z343" s="11">
        <f t="shared" si="2"/>
        <v>6694.3940000000002</v>
      </c>
      <c r="AA343" s="11">
        <f t="shared" si="2"/>
        <v>0</v>
      </c>
      <c r="AB343" s="11">
        <f t="shared" si="2"/>
        <v>71783.759999999995</v>
      </c>
      <c r="AC343" s="11">
        <f t="shared" si="2"/>
        <v>27396.478999999999</v>
      </c>
      <c r="AD343" s="11">
        <f t="shared" si="2"/>
        <v>2972.4360000000001</v>
      </c>
      <c r="AE343" s="11">
        <f t="shared" si="2"/>
        <v>3466.0909999999999</v>
      </c>
      <c r="AF343" s="11">
        <f t="shared" si="2"/>
        <v>1693.4469999999999</v>
      </c>
      <c r="AG343" s="11">
        <f t="shared" si="2"/>
        <v>13519.103999999999</v>
      </c>
      <c r="AH343" s="11">
        <f t="shared" si="2"/>
        <v>3151.6990000000001</v>
      </c>
      <c r="AI343" s="11">
        <f t="shared" si="2"/>
        <v>1365.6120000000001</v>
      </c>
      <c r="AJ343" s="11">
        <f t="shared" si="2"/>
        <v>0</v>
      </c>
      <c r="AK343" s="11">
        <f t="shared" si="2"/>
        <v>0</v>
      </c>
      <c r="AL343" s="11">
        <f>SUMIF($D$4:$D$336,$D$343,AL4:AL336)</f>
        <v>8398.5480000000007</v>
      </c>
      <c r="AM343" s="11">
        <f>SUMIF($D$4:$D$336,$D$343,AM4:AM336)</f>
        <v>1049.1579999999999</v>
      </c>
      <c r="AN343" s="11">
        <f>SUMIF($D$4:$D$336,$D$343,AN4:AN336)</f>
        <v>0</v>
      </c>
    </row>
    <row r="344" spans="1:40" x14ac:dyDescent="0.2">
      <c r="A344" t="s">
        <v>610</v>
      </c>
      <c r="D344">
        <v>3</v>
      </c>
      <c r="E344" s="11">
        <f t="shared" ref="E344:AK344" si="3">SUMIF($D$4:$D$336,$D$344,E4:E336)</f>
        <v>50075.845000000001</v>
      </c>
      <c r="F344" s="11">
        <f t="shared" si="3"/>
        <v>0</v>
      </c>
      <c r="G344" s="11">
        <f t="shared" si="3"/>
        <v>70008.683999999994</v>
      </c>
      <c r="H344" s="11">
        <f t="shared" si="3"/>
        <v>453.495</v>
      </c>
      <c r="I344" s="11">
        <f t="shared" si="3"/>
        <v>33317.610999999997</v>
      </c>
      <c r="J344" s="11">
        <f t="shared" si="3"/>
        <v>19252.469999999998</v>
      </c>
      <c r="K344" s="11">
        <f t="shared" si="3"/>
        <v>64910.735000000001</v>
      </c>
      <c r="L344" s="11">
        <f t="shared" si="3"/>
        <v>0</v>
      </c>
      <c r="M344" s="11">
        <f t="shared" si="3"/>
        <v>189.25399999999999</v>
      </c>
      <c r="N344" s="11">
        <f t="shared" si="3"/>
        <v>23071.52</v>
      </c>
      <c r="O344" s="11">
        <f t="shared" si="3"/>
        <v>0</v>
      </c>
      <c r="P344" s="11">
        <f>SUMIF($D$4:$D$336,$D$344,P4:P336)</f>
        <v>51875.924999999996</v>
      </c>
      <c r="Q344" s="11">
        <f t="shared" si="3"/>
        <v>27538.253999999997</v>
      </c>
      <c r="R344" s="11">
        <f t="shared" si="3"/>
        <v>19514.614999999998</v>
      </c>
      <c r="S344" s="11">
        <f t="shared" si="3"/>
        <v>0</v>
      </c>
      <c r="T344" s="11">
        <f t="shared" si="3"/>
        <v>0</v>
      </c>
      <c r="U344" s="11">
        <f>SUMIF($D$4:$D$336,$D$344,U4:U336)</f>
        <v>7096.8130000000001</v>
      </c>
      <c r="V344" s="11">
        <f t="shared" si="3"/>
        <v>171530.09100000001</v>
      </c>
      <c r="W344" s="11">
        <f t="shared" si="3"/>
        <v>0</v>
      </c>
      <c r="X344" s="11">
        <f t="shared" si="3"/>
        <v>4289.4220000000005</v>
      </c>
      <c r="Y344" s="11">
        <f t="shared" si="3"/>
        <v>0</v>
      </c>
      <c r="Z344" s="11">
        <f t="shared" si="3"/>
        <v>6868.0729999999994</v>
      </c>
      <c r="AA344" s="11">
        <f t="shared" si="3"/>
        <v>0</v>
      </c>
      <c r="AB344" s="11">
        <f t="shared" si="3"/>
        <v>59498.937999999995</v>
      </c>
      <c r="AC344" s="11">
        <f t="shared" si="3"/>
        <v>27143.058000000001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477.86500000000001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1838.624</v>
      </c>
      <c r="AL344" s="11">
        <f>SUMIF($D$4:$D$336,$D$344,AL4:AL336)</f>
        <v>0</v>
      </c>
      <c r="AM344" s="11">
        <f>SUMIF($D$4:$D$336,$D$344,AM4:AM336)</f>
        <v>0</v>
      </c>
      <c r="AN344" s="11">
        <f>SUMIF($D$4:$D$336,$D$344,AN4:AN336)</f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12276.755999999999</v>
      </c>
      <c r="F345" s="11">
        <f t="shared" si="4"/>
        <v>313408.46500000003</v>
      </c>
      <c r="G345" s="11">
        <f t="shared" si="4"/>
        <v>163029.61799999999</v>
      </c>
      <c r="H345" s="11">
        <f t="shared" si="4"/>
        <v>0</v>
      </c>
      <c r="I345" s="11">
        <f t="shared" si="4"/>
        <v>40843.219000000005</v>
      </c>
      <c r="J345" s="11">
        <f t="shared" si="4"/>
        <v>50691.747999999992</v>
      </c>
      <c r="K345" s="11">
        <f t="shared" si="4"/>
        <v>15519.934999999999</v>
      </c>
      <c r="L345" s="11">
        <f t="shared" si="4"/>
        <v>390590.652</v>
      </c>
      <c r="M345" s="11">
        <f t="shared" si="4"/>
        <v>184.23</v>
      </c>
      <c r="N345" s="11">
        <f t="shared" si="4"/>
        <v>16604.807000000001</v>
      </c>
      <c r="O345" s="11">
        <f t="shared" si="4"/>
        <v>52190.915000000001</v>
      </c>
      <c r="P345" s="11">
        <f>SUMIF($D$4:$D$336,$D$345,P4:P336)</f>
        <v>111949.52899999999</v>
      </c>
      <c r="Q345" s="11">
        <f t="shared" si="4"/>
        <v>68221.845000000001</v>
      </c>
      <c r="R345" s="11">
        <f t="shared" si="4"/>
        <v>12672.746000000001</v>
      </c>
      <c r="S345" s="11">
        <f t="shared" si="4"/>
        <v>233161.742</v>
      </c>
      <c r="T345" s="11">
        <f t="shared" si="4"/>
        <v>39938.687000000005</v>
      </c>
      <c r="U345" s="11">
        <f>SUMIF($D$4:$D$336,$D$345,U4:U336)</f>
        <v>10718.062</v>
      </c>
      <c r="V345" s="11">
        <f t="shared" si="4"/>
        <v>158842.91900000002</v>
      </c>
      <c r="W345" s="11">
        <f t="shared" si="4"/>
        <v>322833.22500000003</v>
      </c>
      <c r="X345" s="11">
        <f t="shared" si="4"/>
        <v>10082.925000000001</v>
      </c>
      <c r="Y345" s="11">
        <f t="shared" si="4"/>
        <v>212143.7</v>
      </c>
      <c r="Z345" s="11">
        <f t="shared" si="4"/>
        <v>1634.7469999999998</v>
      </c>
      <c r="AA345" s="11">
        <f t="shared" si="4"/>
        <v>9641.0620000000017</v>
      </c>
      <c r="AB345" s="11">
        <f t="shared" si="4"/>
        <v>94346.264999999999</v>
      </c>
      <c r="AC345" s="11">
        <f t="shared" si="4"/>
        <v>60281.686000000009</v>
      </c>
      <c r="AD345" s="11">
        <f t="shared" si="4"/>
        <v>16666.667000000001</v>
      </c>
      <c r="AE345" s="11">
        <f t="shared" si="4"/>
        <v>18937.389999999996</v>
      </c>
      <c r="AF345" s="11">
        <f t="shared" si="4"/>
        <v>11647.543</v>
      </c>
      <c r="AG345" s="11">
        <f t="shared" si="4"/>
        <v>14305.429</v>
      </c>
      <c r="AH345" s="11">
        <f t="shared" si="4"/>
        <v>14229.630999999999</v>
      </c>
      <c r="AI345" s="11">
        <f t="shared" si="4"/>
        <v>4478.915</v>
      </c>
      <c r="AJ345" s="11">
        <f t="shared" si="4"/>
        <v>25304.865000000002</v>
      </c>
      <c r="AK345" s="11">
        <f t="shared" si="4"/>
        <v>3319.2150000000001</v>
      </c>
      <c r="AL345" s="11">
        <f>SUMIF($D$4:$D$336,$D$345,AL4:AL336)</f>
        <v>7666.4439999999995</v>
      </c>
      <c r="AM345" s="11">
        <f>SUMIF($D$4:$D$336,$D$345,AM4:AM336)</f>
        <v>3873.4459999999999</v>
      </c>
      <c r="AN345" s="11">
        <f>SUMIF($D$4:$D$336,$D$345,AN4:AN336)</f>
        <v>12114.953</v>
      </c>
    </row>
    <row r="346" spans="1:40" x14ac:dyDescent="0.2">
      <c r="A346" t="s">
        <v>612</v>
      </c>
      <c r="D346">
        <v>5</v>
      </c>
      <c r="E346" s="11">
        <f t="shared" ref="E346:AK346" si="5">SUMIF($D$4:$D$336,$D$346,E4:E336)</f>
        <v>7695.07</v>
      </c>
      <c r="F346" s="11">
        <f t="shared" si="5"/>
        <v>0</v>
      </c>
      <c r="G346" s="11">
        <f t="shared" si="5"/>
        <v>3681.4050000000002</v>
      </c>
      <c r="H346" s="11">
        <f t="shared" si="5"/>
        <v>0</v>
      </c>
      <c r="I346" s="11">
        <f t="shared" si="5"/>
        <v>0</v>
      </c>
      <c r="J346" s="11">
        <f t="shared" si="5"/>
        <v>16.757000000000001</v>
      </c>
      <c r="K346" s="11">
        <f t="shared" si="5"/>
        <v>10683.791999999999</v>
      </c>
      <c r="L346" s="11">
        <f t="shared" si="5"/>
        <v>2094.105</v>
      </c>
      <c r="M346" s="11">
        <f t="shared" si="5"/>
        <v>1072.867</v>
      </c>
      <c r="N346" s="11">
        <f t="shared" si="5"/>
        <v>813.78599999999994</v>
      </c>
      <c r="O346" s="11">
        <f t="shared" si="5"/>
        <v>69.075000000000003</v>
      </c>
      <c r="P346" s="11">
        <f>SUMIF($D$4:$D$336,$D$346,P4:P336)</f>
        <v>6729.2449999999999</v>
      </c>
      <c r="Q346" s="11">
        <f t="shared" si="5"/>
        <v>3810.0720000000001</v>
      </c>
      <c r="R346" s="11">
        <f t="shared" si="5"/>
        <v>872.774</v>
      </c>
      <c r="S346" s="11">
        <f t="shared" si="5"/>
        <v>518.03200000000004</v>
      </c>
      <c r="T346" s="11">
        <f t="shared" si="5"/>
        <v>0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680.94399999999996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0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828.66399999999999</v>
      </c>
      <c r="F347" s="11">
        <f t="shared" si="6"/>
        <v>510.65400000000005</v>
      </c>
      <c r="G347" s="11">
        <f t="shared" si="6"/>
        <v>-45.126999999999995</v>
      </c>
      <c r="H347" s="11">
        <f t="shared" si="6"/>
        <v>-7.6880000000000006</v>
      </c>
      <c r="I347" s="11">
        <f t="shared" si="6"/>
        <v>12.460999999999999</v>
      </c>
      <c r="J347" s="11">
        <f t="shared" si="6"/>
        <v>-131.893</v>
      </c>
      <c r="K347" s="11">
        <f t="shared" si="6"/>
        <v>1034.9929999999999</v>
      </c>
      <c r="L347" s="11">
        <f t="shared" si="6"/>
        <v>-256.577</v>
      </c>
      <c r="M347" s="11">
        <f t="shared" si="6"/>
        <v>-12.862</v>
      </c>
      <c r="N347" s="11">
        <f t="shared" si="6"/>
        <v>15.849000000000002</v>
      </c>
      <c r="O347" s="11">
        <f t="shared" si="6"/>
        <v>-4.9660000000000011</v>
      </c>
      <c r="P347" s="11">
        <f>SUMIF($D$4:$D$336,$D$347,P4:P336)+SUMIF($D$4:$D$336,$B$347,P4:P336)</f>
        <v>-109.77</v>
      </c>
      <c r="Q347" s="11">
        <f t="shared" si="6"/>
        <v>-6.0769999999999946</v>
      </c>
      <c r="R347" s="11">
        <f t="shared" si="6"/>
        <v>38.975000000000001</v>
      </c>
      <c r="S347" s="11">
        <f t="shared" si="6"/>
        <v>-191.64499999999998</v>
      </c>
      <c r="T347" s="11">
        <f t="shared" si="6"/>
        <v>-91.956999999999994</v>
      </c>
      <c r="U347" s="11">
        <f>SUMIF($D$4:$D$336,$D$347,U4:U336)+SUMIF($D$4:$D$336,$B$347,U4:U336)</f>
        <v>-8.2740000000000009</v>
      </c>
      <c r="V347" s="11">
        <f t="shared" si="6"/>
        <v>518.14700000000005</v>
      </c>
      <c r="W347" s="11">
        <f t="shared" si="6"/>
        <v>23.927</v>
      </c>
      <c r="X347" s="11">
        <f t="shared" si="6"/>
        <v>14.751999999999999</v>
      </c>
      <c r="Y347" s="11">
        <f t="shared" si="6"/>
        <v>-38.927</v>
      </c>
      <c r="Z347" s="11">
        <f t="shared" si="6"/>
        <v>-8.3420000000000005</v>
      </c>
      <c r="AA347" s="11">
        <f t="shared" si="6"/>
        <v>-4.7830000000000004</v>
      </c>
      <c r="AB347" s="11">
        <f t="shared" si="6"/>
        <v>-30.247</v>
      </c>
      <c r="AC347" s="11">
        <f t="shared" si="6"/>
        <v>1266.2450000000001</v>
      </c>
      <c r="AD347" s="11">
        <f t="shared" si="6"/>
        <v>-11.619</v>
      </c>
      <c r="AE347" s="11">
        <f t="shared" si="6"/>
        <v>-14.596</v>
      </c>
      <c r="AF347" s="11">
        <f t="shared" si="6"/>
        <v>-10.436</v>
      </c>
      <c r="AG347" s="11">
        <f t="shared" si="6"/>
        <v>-20.207999999999998</v>
      </c>
      <c r="AH347" s="11">
        <f t="shared" si="6"/>
        <v>-14.407</v>
      </c>
      <c r="AI347" s="11">
        <f t="shared" si="6"/>
        <v>-4.5119999999999996</v>
      </c>
      <c r="AJ347" s="11">
        <f t="shared" si="6"/>
        <v>-12.061</v>
      </c>
      <c r="AK347" s="11">
        <f t="shared" si="6"/>
        <v>-2.5459999999999998</v>
      </c>
      <c r="AL347" s="11">
        <f>SUMIF($D$4:$D$336,$D$347,AL4:AL336)+SUMIF($D$4:$D$336,$B$347,AL4:AL336)</f>
        <v>-154.79</v>
      </c>
      <c r="AM347" s="11">
        <f>SUMIF($D$4:$D$336,$D$347,AM4:AM336)+SUMIF($D$4:$D$336,$B$347,AM4:AM336)</f>
        <v>-2.5649999999999999</v>
      </c>
      <c r="AN347" s="11">
        <f>SUMIF($D$4:$D$336,$D$347,AN4:AN336)+SUMIF($D$4:$D$336,$B$347,AN4:AN336)</f>
        <v>-4.9290000000000003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K349" si="7">SUM(E342:E348)</f>
        <v>118322.072</v>
      </c>
      <c r="F349">
        <f t="shared" si="7"/>
        <v>427510.42100000003</v>
      </c>
      <c r="G349">
        <f t="shared" si="7"/>
        <v>313103.17800000007</v>
      </c>
      <c r="H349">
        <f t="shared" si="7"/>
        <v>17623.527000000006</v>
      </c>
      <c r="I349">
        <f t="shared" si="7"/>
        <v>122224.827</v>
      </c>
      <c r="J349">
        <f t="shared" si="7"/>
        <v>91886.84199999999</v>
      </c>
      <c r="K349">
        <f t="shared" si="7"/>
        <v>152716.07599999997</v>
      </c>
      <c r="L349">
        <f t="shared" si="7"/>
        <v>532233.34199999995</v>
      </c>
      <c r="M349">
        <f t="shared" si="7"/>
        <v>44941.669000000002</v>
      </c>
      <c r="N349">
        <f t="shared" si="7"/>
        <v>68562.97</v>
      </c>
      <c r="O349">
        <f t="shared" si="7"/>
        <v>54872.148000000001</v>
      </c>
      <c r="P349">
        <f>SUM(P342:P348)</f>
        <v>224752.46099999998</v>
      </c>
      <c r="Q349">
        <f t="shared" si="7"/>
        <v>132677.72</v>
      </c>
      <c r="R349">
        <f t="shared" si="7"/>
        <v>50361.857999999993</v>
      </c>
      <c r="S349">
        <f t="shared" si="7"/>
        <v>246521.17700000003</v>
      </c>
      <c r="T349">
        <f t="shared" si="7"/>
        <v>103817.99000000002</v>
      </c>
      <c r="U349">
        <f>SUM(U342:U348)</f>
        <v>18332.643</v>
      </c>
      <c r="V349">
        <f t="shared" si="7"/>
        <v>514864.29800000007</v>
      </c>
      <c r="W349">
        <f t="shared" si="7"/>
        <v>337457.71700000006</v>
      </c>
      <c r="X349">
        <f t="shared" si="7"/>
        <v>19047.753000000004</v>
      </c>
      <c r="Y349">
        <f t="shared" si="7"/>
        <v>526911.51699999999</v>
      </c>
      <c r="Z349">
        <f t="shared" si="7"/>
        <v>15807.777999999998</v>
      </c>
      <c r="AA349">
        <f t="shared" si="7"/>
        <v>9831.1490000000031</v>
      </c>
      <c r="AB349">
        <f t="shared" si="7"/>
        <v>235212.15199999997</v>
      </c>
      <c r="AC349">
        <f t="shared" si="7"/>
        <v>118075.637</v>
      </c>
      <c r="AD349">
        <f t="shared" si="7"/>
        <v>24793.292000000001</v>
      </c>
      <c r="AE349">
        <f t="shared" si="7"/>
        <v>27145.762999999995</v>
      </c>
      <c r="AF349">
        <f t="shared" si="7"/>
        <v>14466.665999999999</v>
      </c>
      <c r="AG349">
        <f t="shared" si="7"/>
        <v>31251.614000000001</v>
      </c>
      <c r="AH349">
        <f t="shared" si="7"/>
        <v>21456.088</v>
      </c>
      <c r="AI349">
        <f t="shared" si="7"/>
        <v>6384.6630000000005</v>
      </c>
      <c r="AJ349">
        <f t="shared" si="7"/>
        <v>26715.027000000002</v>
      </c>
      <c r="AK349">
        <f t="shared" si="7"/>
        <v>5389.6219999999994</v>
      </c>
      <c r="AL349">
        <f>SUM(AL342:AL348)</f>
        <v>18145.804</v>
      </c>
      <c r="AM349">
        <f>SUM(AM342:AM348)</f>
        <v>5317.9310000000005</v>
      </c>
      <c r="AN349">
        <f>SUM(AN342:AN348)</f>
        <v>12972.806999999999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K351" si="8">E349-E337</f>
        <v>118322.072</v>
      </c>
      <c r="F351" s="9">
        <f t="shared" si="8"/>
        <v>427510.42100000003</v>
      </c>
      <c r="G351" s="9">
        <f t="shared" si="8"/>
        <v>313103.17800000007</v>
      </c>
      <c r="H351" s="9">
        <f t="shared" si="8"/>
        <v>17623.527000000006</v>
      </c>
      <c r="I351" s="9">
        <f t="shared" si="8"/>
        <v>122224.827</v>
      </c>
      <c r="J351" s="14">
        <f t="shared" si="8"/>
        <v>91886.84199999999</v>
      </c>
      <c r="K351" s="9">
        <f t="shared" si="8"/>
        <v>152716.07599999997</v>
      </c>
      <c r="L351" s="9">
        <f t="shared" si="8"/>
        <v>532233.34199999995</v>
      </c>
      <c r="M351" s="9">
        <f t="shared" si="8"/>
        <v>44941.669000000002</v>
      </c>
      <c r="N351" s="9">
        <f t="shared" si="8"/>
        <v>68562.97</v>
      </c>
      <c r="O351" s="9">
        <f t="shared" si="8"/>
        <v>54872.148000000001</v>
      </c>
      <c r="P351" s="9">
        <f>P349-P337</f>
        <v>224752.46099999998</v>
      </c>
      <c r="Q351" s="9">
        <f t="shared" si="8"/>
        <v>132677.72</v>
      </c>
      <c r="R351" s="9">
        <f t="shared" si="8"/>
        <v>50361.857999999993</v>
      </c>
      <c r="S351" s="9">
        <f t="shared" si="8"/>
        <v>246521.17700000003</v>
      </c>
      <c r="T351" s="9">
        <f t="shared" si="8"/>
        <v>103817.99000000002</v>
      </c>
      <c r="U351" s="9">
        <f>U349-U337</f>
        <v>18332.643</v>
      </c>
      <c r="V351" s="9">
        <f t="shared" si="8"/>
        <v>514864.29800000007</v>
      </c>
      <c r="W351" s="9">
        <f t="shared" si="8"/>
        <v>337457.71700000006</v>
      </c>
      <c r="X351" s="9">
        <f t="shared" si="8"/>
        <v>19047.753000000004</v>
      </c>
      <c r="Y351" s="9">
        <f t="shared" si="8"/>
        <v>526911.51699999999</v>
      </c>
      <c r="Z351" s="9">
        <f t="shared" si="8"/>
        <v>15807.777999999998</v>
      </c>
      <c r="AA351" s="9">
        <f t="shared" si="8"/>
        <v>9831.1490000000031</v>
      </c>
      <c r="AB351" s="9">
        <f t="shared" si="8"/>
        <v>235212.15199999997</v>
      </c>
      <c r="AC351" s="9">
        <f t="shared" si="8"/>
        <v>118075.637</v>
      </c>
      <c r="AD351" s="9">
        <f t="shared" si="8"/>
        <v>24793.292000000001</v>
      </c>
      <c r="AE351" s="9">
        <f t="shared" si="8"/>
        <v>27145.762999999995</v>
      </c>
      <c r="AF351" s="9">
        <f t="shared" si="8"/>
        <v>14466.665999999999</v>
      </c>
      <c r="AG351" s="9">
        <f t="shared" si="8"/>
        <v>31251.614000000001</v>
      </c>
      <c r="AH351" s="9">
        <f t="shared" si="8"/>
        <v>21456.088</v>
      </c>
      <c r="AI351" s="9">
        <f t="shared" si="8"/>
        <v>6384.6630000000005</v>
      </c>
      <c r="AJ351" s="9">
        <f t="shared" si="8"/>
        <v>26715.027000000002</v>
      </c>
      <c r="AK351" s="9">
        <f t="shared" si="8"/>
        <v>5389.6219999999994</v>
      </c>
      <c r="AL351" s="9">
        <f>AL349-AL337</f>
        <v>18145.804</v>
      </c>
      <c r="AM351" s="9">
        <f>AM349-AM337</f>
        <v>5317.9310000000005</v>
      </c>
      <c r="AN351" s="9">
        <f>AN349-AN337</f>
        <v>12972.806999999999</v>
      </c>
    </row>
    <row r="352" spans="1:40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">
      <c r="A353" t="s">
        <v>608</v>
      </c>
      <c r="E353" s="13">
        <f t="shared" ref="E353:AK353" si="10">E342/E349</f>
        <v>3.7355836703062466E-2</v>
      </c>
      <c r="F353" s="13">
        <f t="shared" si="10"/>
        <v>0.18608740767982357</v>
      </c>
      <c r="G353" s="13">
        <f t="shared" si="10"/>
        <v>1.8946843778123511E-2</v>
      </c>
      <c r="H353" s="13">
        <f t="shared" si="10"/>
        <v>1.8189435065977425E-2</v>
      </c>
      <c r="I353" s="13">
        <f t="shared" si="10"/>
        <v>5.4083324658745477E-2</v>
      </c>
      <c r="J353" s="13">
        <f t="shared" si="10"/>
        <v>3.1941156493331221E-2</v>
      </c>
      <c r="K353" s="13">
        <f t="shared" si="10"/>
        <v>3.0563927009229865E-2</v>
      </c>
      <c r="L353" s="13">
        <f t="shared" si="10"/>
        <v>0.16297812097611877</v>
      </c>
      <c r="M353" s="13">
        <f t="shared" si="10"/>
        <v>7.5243756523595065E-3</v>
      </c>
      <c r="N353" s="13">
        <f t="shared" si="10"/>
        <v>5.416746094867244E-2</v>
      </c>
      <c r="O353" s="13">
        <f t="shared" si="10"/>
        <v>4.7694943525812036E-2</v>
      </c>
      <c r="P353" s="13">
        <f>P342/P349</f>
        <v>3.8602736367812238E-2</v>
      </c>
      <c r="Q353" s="13">
        <f t="shared" si="10"/>
        <v>5.0737765165093276E-2</v>
      </c>
      <c r="R353" s="13">
        <f t="shared" si="10"/>
        <v>1.7156436126721141E-2</v>
      </c>
      <c r="S353" s="13">
        <f t="shared" si="10"/>
        <v>5.2867863761659709E-2</v>
      </c>
      <c r="T353" s="13">
        <f t="shared" si="10"/>
        <v>0.11923931488174638</v>
      </c>
      <c r="U353" s="13">
        <f>U342/U349</f>
        <v>2.8694280470088249E-2</v>
      </c>
      <c r="V353" s="13">
        <f t="shared" si="10"/>
        <v>2.5451731749323973E-2</v>
      </c>
      <c r="W353" s="13">
        <f t="shared" si="10"/>
        <v>3.853541746090814E-2</v>
      </c>
      <c r="X353" s="13">
        <f t="shared" si="10"/>
        <v>4.7522508297960384E-2</v>
      </c>
      <c r="Y353" s="13">
        <f t="shared" si="10"/>
        <v>0.14117090555073217</v>
      </c>
      <c r="Z353" s="13">
        <f t="shared" si="10"/>
        <v>3.9151992139565731E-2</v>
      </c>
      <c r="AA353" s="13">
        <f t="shared" si="10"/>
        <v>1.9821691238735159E-2</v>
      </c>
      <c r="AB353" s="13">
        <f t="shared" si="10"/>
        <v>4.0871340695016474E-2</v>
      </c>
      <c r="AC353" s="13">
        <f t="shared" si="10"/>
        <v>1.1071081496685044E-2</v>
      </c>
      <c r="AD353" s="13">
        <f t="shared" si="10"/>
        <v>0.20835506636230475</v>
      </c>
      <c r="AE353" s="13">
        <f t="shared" si="10"/>
        <v>0.17523463974838357</v>
      </c>
      <c r="AF353" s="13">
        <f t="shared" si="10"/>
        <v>7.853309117664016E-2</v>
      </c>
      <c r="AG353" s="13">
        <f t="shared" si="10"/>
        <v>9.5016660579514384E-2</v>
      </c>
      <c r="AH353" s="13">
        <f t="shared" si="10"/>
        <v>0.19058297113621084</v>
      </c>
      <c r="AI353" s="13">
        <f t="shared" si="10"/>
        <v>8.5305677057661455E-2</v>
      </c>
      <c r="AJ353" s="13">
        <f t="shared" si="10"/>
        <v>5.3236816867151204E-2</v>
      </c>
      <c r="AK353" s="13">
        <f t="shared" si="10"/>
        <v>4.3477817182726357E-2</v>
      </c>
      <c r="AL353" s="13">
        <f>AL342/AL349</f>
        <v>0.12320214634744207</v>
      </c>
      <c r="AM353" s="13">
        <f>AM342/AM349</f>
        <v>7.4820827874600093E-2</v>
      </c>
      <c r="AN353" s="13">
        <f>AN342/AN349</f>
        <v>6.6507040457782191E-2</v>
      </c>
    </row>
    <row r="354" spans="1:40" x14ac:dyDescent="0.2">
      <c r="A354" t="s">
        <v>609</v>
      </c>
      <c r="E354" s="13">
        <f t="shared" ref="E354:AK354" si="11">E343/E349</f>
        <v>0.36363221394567874</v>
      </c>
      <c r="F354" s="13">
        <f t="shared" si="11"/>
        <v>7.961676330692298E-2</v>
      </c>
      <c r="G354" s="13">
        <f t="shared" si="11"/>
        <v>0.22515351473053394</v>
      </c>
      <c r="H354" s="13">
        <f t="shared" si="11"/>
        <v>0.95651443663915847</v>
      </c>
      <c r="I354" s="13">
        <f t="shared" si="11"/>
        <v>0.33905722771037344</v>
      </c>
      <c r="J354" s="13">
        <f t="shared" si="11"/>
        <v>0.2081123649891026</v>
      </c>
      <c r="K354" s="13">
        <f t="shared" si="11"/>
        <v>0.36603230952581578</v>
      </c>
      <c r="L354" s="13">
        <f t="shared" si="11"/>
        <v>9.9698323672476732E-2</v>
      </c>
      <c r="M354" s="13">
        <f t="shared" si="11"/>
        <v>0.96057896737212844</v>
      </c>
      <c r="N354" s="13">
        <f t="shared" si="11"/>
        <v>0.35504771744864611</v>
      </c>
      <c r="O354" s="13">
        <f t="shared" si="11"/>
        <v>0</v>
      </c>
      <c r="P354" s="13">
        <f>P343/P349</f>
        <v>0.20302991031542031</v>
      </c>
      <c r="Q354" s="13">
        <f t="shared" si="11"/>
        <v>0.19884163671187596</v>
      </c>
      <c r="R354" s="13">
        <f t="shared" si="11"/>
        <v>0.32561781179717403</v>
      </c>
      <c r="S354" s="13">
        <f t="shared" si="11"/>
        <v>0</v>
      </c>
      <c r="T354" s="13">
        <f t="shared" si="11"/>
        <v>0.49694734024421</v>
      </c>
      <c r="U354" s="13">
        <f>U343/U349</f>
        <v>0</v>
      </c>
      <c r="V354" s="13">
        <f t="shared" si="11"/>
        <v>0.33187182266034687</v>
      </c>
      <c r="W354" s="13">
        <f t="shared" si="11"/>
        <v>4.7309364094346665E-3</v>
      </c>
      <c r="X354" s="13">
        <f t="shared" si="11"/>
        <v>0.19716010597155473</v>
      </c>
      <c r="Y354" s="13">
        <f t="shared" si="11"/>
        <v>0.45628565754048606</v>
      </c>
      <c r="Z354" s="13">
        <f t="shared" si="11"/>
        <v>0.42348734907587904</v>
      </c>
      <c r="AA354" s="13">
        <f t="shared" si="11"/>
        <v>0</v>
      </c>
      <c r="AB354" s="13">
        <f t="shared" si="11"/>
        <v>0.3051872932143404</v>
      </c>
      <c r="AC354" s="13">
        <f t="shared" si="11"/>
        <v>0.23202482490100815</v>
      </c>
      <c r="AD354" s="13">
        <f t="shared" si="11"/>
        <v>0.11988871828718832</v>
      </c>
      <c r="AE354" s="13">
        <f t="shared" si="11"/>
        <v>0.12768441984850457</v>
      </c>
      <c r="AF354" s="13">
        <f t="shared" si="11"/>
        <v>0.11705855378150017</v>
      </c>
      <c r="AG354" s="13">
        <f t="shared" si="11"/>
        <v>0.43258898564406939</v>
      </c>
      <c r="AH354" s="13">
        <f t="shared" si="11"/>
        <v>0.14689066338654092</v>
      </c>
      <c r="AI354" s="13">
        <f t="shared" si="11"/>
        <v>0.21388944099320512</v>
      </c>
      <c r="AJ354" s="13">
        <f t="shared" si="11"/>
        <v>0</v>
      </c>
      <c r="AK354" s="13">
        <f t="shared" si="11"/>
        <v>0</v>
      </c>
      <c r="AL354" s="13">
        <f>AL343/AL349</f>
        <v>0.46283691811065525</v>
      </c>
      <c r="AM354" s="13">
        <f>AM343/AM349</f>
        <v>0.19728687717083954</v>
      </c>
      <c r="AN354" s="13">
        <f>AN343/AN349</f>
        <v>0</v>
      </c>
    </row>
    <row r="355" spans="1:40" x14ac:dyDescent="0.2">
      <c r="A355" t="s">
        <v>610</v>
      </c>
      <c r="E355" s="13">
        <f t="shared" ref="E355:AK355" si="12">E344/E349</f>
        <v>0.42321643082788479</v>
      </c>
      <c r="F355" s="13">
        <f t="shared" si="12"/>
        <v>0</v>
      </c>
      <c r="G355" s="13">
        <f t="shared" si="12"/>
        <v>0.22359621019241133</v>
      </c>
      <c r="H355" s="13">
        <f t="shared" si="12"/>
        <v>2.5732363334535695E-2</v>
      </c>
      <c r="I355" s="13">
        <f t="shared" si="12"/>
        <v>0.27259282600579993</v>
      </c>
      <c r="J355" s="13">
        <f t="shared" si="12"/>
        <v>0.2095236878420525</v>
      </c>
      <c r="K355" s="13">
        <f t="shared" si="12"/>
        <v>0.42504192551411557</v>
      </c>
      <c r="L355" s="13">
        <f t="shared" si="12"/>
        <v>0</v>
      </c>
      <c r="M355" s="13">
        <f t="shared" si="12"/>
        <v>4.2111030633953531E-3</v>
      </c>
      <c r="N355" s="13">
        <f t="shared" si="12"/>
        <v>0.33650117548875141</v>
      </c>
      <c r="O355" s="13">
        <f t="shared" si="12"/>
        <v>0</v>
      </c>
      <c r="P355" s="13">
        <f>P344/P349</f>
        <v>0.23081360163615738</v>
      </c>
      <c r="Q355" s="13">
        <f t="shared" si="12"/>
        <v>0.20755748591398765</v>
      </c>
      <c r="R355" s="13">
        <f t="shared" si="12"/>
        <v>0.3874879874368416</v>
      </c>
      <c r="S355" s="13">
        <f t="shared" si="12"/>
        <v>0</v>
      </c>
      <c r="T355" s="13">
        <f t="shared" si="12"/>
        <v>0</v>
      </c>
      <c r="U355" s="13">
        <f>U344/U349</f>
        <v>0.3871134674907486</v>
      </c>
      <c r="V355" s="13">
        <f t="shared" si="12"/>
        <v>0.3331559241266327</v>
      </c>
      <c r="W355" s="13">
        <f t="shared" si="12"/>
        <v>0</v>
      </c>
      <c r="X355" s="13">
        <f t="shared" si="12"/>
        <v>0.22519307132972585</v>
      </c>
      <c r="Y355" s="13">
        <f t="shared" si="12"/>
        <v>0</v>
      </c>
      <c r="Z355" s="13">
        <f t="shared" si="12"/>
        <v>0.43447428221727302</v>
      </c>
      <c r="AA355" s="13">
        <f t="shared" si="12"/>
        <v>0</v>
      </c>
      <c r="AB355" s="13">
        <f t="shared" si="12"/>
        <v>0.25295860564210987</v>
      </c>
      <c r="AC355" s="13">
        <f t="shared" si="12"/>
        <v>0.22987856504216869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1.5290890256100052E-2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0.34114154944446945</v>
      </c>
      <c r="AL355" s="13">
        <f>AL344/AL349</f>
        <v>0</v>
      </c>
      <c r="AM355" s="13">
        <f>AM344/AM349</f>
        <v>0</v>
      </c>
      <c r="AN355" s="13">
        <f>AN344/AN349</f>
        <v>0</v>
      </c>
    </row>
    <row r="356" spans="1:40" x14ac:dyDescent="0.2">
      <c r="A356" t="s">
        <v>611</v>
      </c>
      <c r="E356" s="13">
        <f t="shared" ref="E356:AK356" si="13">E345/E349</f>
        <v>0.10375710797221332</v>
      </c>
      <c r="F356" s="13">
        <f t="shared" si="13"/>
        <v>0.73310134584999975</v>
      </c>
      <c r="G356" s="13">
        <f t="shared" si="13"/>
        <v>0.52068975805796502</v>
      </c>
      <c r="H356" s="13">
        <f t="shared" si="13"/>
        <v>0</v>
      </c>
      <c r="I356" s="13">
        <f t="shared" si="13"/>
        <v>0.3341646701614886</v>
      </c>
      <c r="J356" s="13">
        <f t="shared" si="13"/>
        <v>0.55167581012306421</v>
      </c>
      <c r="K356" s="13">
        <f t="shared" si="13"/>
        <v>0.10162607242475247</v>
      </c>
      <c r="L356" s="13">
        <f t="shared" si="13"/>
        <v>0.73387106965576021</v>
      </c>
      <c r="M356" s="13">
        <f t="shared" si="13"/>
        <v>4.0993137126260262E-3</v>
      </c>
      <c r="N356" s="13">
        <f t="shared" si="13"/>
        <v>0.24218330973701985</v>
      </c>
      <c r="O356" s="13">
        <f t="shared" si="13"/>
        <v>0.95113672240423319</v>
      </c>
      <c r="P356" s="13">
        <f>P345/P349</f>
        <v>0.49810146016599127</v>
      </c>
      <c r="Q356" s="13">
        <f t="shared" si="13"/>
        <v>0.51419217182809596</v>
      </c>
      <c r="R356" s="13">
        <f t="shared" si="13"/>
        <v>0.25163380588539846</v>
      </c>
      <c r="S356" s="13">
        <f t="shared" si="13"/>
        <v>0.9458081647890233</v>
      </c>
      <c r="T356" s="13">
        <f t="shared" si="13"/>
        <v>0.38469909694841903</v>
      </c>
      <c r="U356" s="13">
        <f>U345/U349</f>
        <v>0.58464357812455081</v>
      </c>
      <c r="V356" s="13">
        <f t="shared" si="13"/>
        <v>0.3085141456050231</v>
      </c>
      <c r="W356" s="13">
        <f t="shared" si="13"/>
        <v>0.95666274243181693</v>
      </c>
      <c r="X356" s="13">
        <f t="shared" si="13"/>
        <v>0.52934983984725126</v>
      </c>
      <c r="Y356" s="13">
        <f t="shared" si="13"/>
        <v>0.40261731458794442</v>
      </c>
      <c r="Z356" s="13">
        <f t="shared" si="13"/>
        <v>0.10341409146813677</v>
      </c>
      <c r="AA356" s="13">
        <f t="shared" si="13"/>
        <v>0.98066482361319096</v>
      </c>
      <c r="AB356" s="13">
        <f t="shared" si="13"/>
        <v>0.40111135499495798</v>
      </c>
      <c r="AC356" s="13">
        <f t="shared" si="13"/>
        <v>0.51053449747639312</v>
      </c>
      <c r="AD356" s="13">
        <f t="shared" si="13"/>
        <v>0.67222485017318401</v>
      </c>
      <c r="AE356" s="13">
        <f t="shared" si="13"/>
        <v>0.6976186302075944</v>
      </c>
      <c r="AF356" s="13">
        <f t="shared" si="13"/>
        <v>0.80512973756358241</v>
      </c>
      <c r="AG356" s="13">
        <f t="shared" si="13"/>
        <v>0.45775008612355189</v>
      </c>
      <c r="AH356" s="13">
        <f t="shared" si="13"/>
        <v>0.66319782991195786</v>
      </c>
      <c r="AI356" s="13">
        <f t="shared" si="13"/>
        <v>0.70151157547391296</v>
      </c>
      <c r="AJ356" s="13">
        <f t="shared" si="13"/>
        <v>0.94721465188861687</v>
      </c>
      <c r="AK356" s="13">
        <f t="shared" si="13"/>
        <v>0.61585302271662101</v>
      </c>
      <c r="AL356" s="13">
        <f>AL345/AL349</f>
        <v>0.42249128228211874</v>
      </c>
      <c r="AM356" s="13">
        <f>AM345/AM349</f>
        <v>0.72837462539472575</v>
      </c>
      <c r="AN356" s="13">
        <f>AN345/AN349</f>
        <v>0.93387290815318535</v>
      </c>
    </row>
    <row r="357" spans="1:40" x14ac:dyDescent="0.2">
      <c r="A357" t="s">
        <v>612</v>
      </c>
      <c r="E357" s="13">
        <f t="shared" ref="E357:AK357" si="14">E346/E349</f>
        <v>6.5034949692226479E-2</v>
      </c>
      <c r="F357" s="13">
        <f t="shared" si="14"/>
        <v>0</v>
      </c>
      <c r="G357" s="13">
        <f t="shared" si="14"/>
        <v>1.1757801449080148E-2</v>
      </c>
      <c r="H357" s="13">
        <f t="shared" si="14"/>
        <v>0</v>
      </c>
      <c r="I357" s="13">
        <f t="shared" si="14"/>
        <v>0</v>
      </c>
      <c r="J357" s="13">
        <f t="shared" si="14"/>
        <v>1.8236561008375937E-4</v>
      </c>
      <c r="K357" s="13">
        <f t="shared" si="14"/>
        <v>6.9958528793000171E-2</v>
      </c>
      <c r="L357" s="13">
        <f t="shared" si="14"/>
        <v>3.9345618448684118E-3</v>
      </c>
      <c r="M357" s="13">
        <f t="shared" si="14"/>
        <v>2.3872433398056489E-2</v>
      </c>
      <c r="N357" s="13">
        <f t="shared" si="14"/>
        <v>1.186917661239004E-2</v>
      </c>
      <c r="O357" s="13">
        <f t="shared" si="14"/>
        <v>1.2588353566913401E-3</v>
      </c>
      <c r="P357" s="13">
        <f>P346/P349</f>
        <v>2.9940695510337484E-2</v>
      </c>
      <c r="Q357" s="13">
        <f t="shared" si="14"/>
        <v>2.8716743097484641E-2</v>
      </c>
      <c r="R357" s="13">
        <f t="shared" si="14"/>
        <v>1.7330059585966825E-2</v>
      </c>
      <c r="S357" s="13">
        <f t="shared" si="14"/>
        <v>2.1013691655382611E-3</v>
      </c>
      <c r="T357" s="13">
        <f t="shared" si="14"/>
        <v>0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5.7670152565003734E-3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0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">
      <c r="A358" t="s">
        <v>613</v>
      </c>
      <c r="E358" s="13">
        <f t="shared" ref="E358:AK358" si="15">E347/E349</f>
        <v>7.0034608589342488E-3</v>
      </c>
      <c r="F358" s="13">
        <f t="shared" si="15"/>
        <v>1.1944831632536978E-3</v>
      </c>
      <c r="G358" s="13">
        <f t="shared" si="15"/>
        <v>-1.4412820811419546E-4</v>
      </c>
      <c r="H358" s="13">
        <f t="shared" si="15"/>
        <v>-4.3623503967168422E-4</v>
      </c>
      <c r="I358" s="13">
        <f t="shared" si="15"/>
        <v>1.019514635925809E-4</v>
      </c>
      <c r="J358" s="13">
        <f t="shared" si="15"/>
        <v>-1.4353850576342587E-3</v>
      </c>
      <c r="K358" s="13">
        <f t="shared" si="15"/>
        <v>6.7772367330863068E-3</v>
      </c>
      <c r="L358" s="13">
        <f t="shared" si="15"/>
        <v>-4.8207614922403722E-4</v>
      </c>
      <c r="M358" s="13">
        <f t="shared" si="15"/>
        <v>-2.8619319856590104E-4</v>
      </c>
      <c r="N358" s="13">
        <f t="shared" si="15"/>
        <v>2.3115976452011926E-4</v>
      </c>
      <c r="O358" s="13">
        <f t="shared" si="15"/>
        <v>-9.0501286736579026E-5</v>
      </c>
      <c r="P358" s="13">
        <f>P347/P349</f>
        <v>-4.8840399571864978E-4</v>
      </c>
      <c r="Q358" s="13">
        <f t="shared" si="15"/>
        <v>-4.5802716537486435E-5</v>
      </c>
      <c r="R358" s="13">
        <f t="shared" si="15"/>
        <v>7.7389916789805504E-4</v>
      </c>
      <c r="S358" s="13">
        <f t="shared" si="15"/>
        <v>-7.7739771622135315E-4</v>
      </c>
      <c r="T358" s="13">
        <f t="shared" si="15"/>
        <v>-8.8575207437554876E-4</v>
      </c>
      <c r="U358" s="13">
        <f>U347/U349</f>
        <v>-4.5132608538768802E-4</v>
      </c>
      <c r="V358" s="13">
        <f t="shared" si="15"/>
        <v>1.0063758586733469E-3</v>
      </c>
      <c r="W358" s="13">
        <f t="shared" si="15"/>
        <v>7.0903697840165247E-5</v>
      </c>
      <c r="X358" s="13">
        <f t="shared" si="15"/>
        <v>7.7447455350770228E-4</v>
      </c>
      <c r="Y358" s="13">
        <f t="shared" si="15"/>
        <v>-7.3877679162590788E-5</v>
      </c>
      <c r="Z358" s="13">
        <f t="shared" si="15"/>
        <v>-5.277149008545035E-4</v>
      </c>
      <c r="AA358" s="13">
        <f t="shared" si="15"/>
        <v>-4.8651485192625996E-4</v>
      </c>
      <c r="AB358" s="13">
        <f t="shared" si="15"/>
        <v>-1.2859454642462522E-4</v>
      </c>
      <c r="AC358" s="13">
        <f t="shared" si="15"/>
        <v>1.0724015827244701E-2</v>
      </c>
      <c r="AD358" s="13">
        <f t="shared" si="15"/>
        <v>-4.6863482267703695E-4</v>
      </c>
      <c r="AE358" s="13">
        <f t="shared" si="15"/>
        <v>-5.3768980448256341E-4</v>
      </c>
      <c r="AF358" s="13">
        <f t="shared" si="15"/>
        <v>-7.2138252172269685E-4</v>
      </c>
      <c r="AG358" s="13">
        <f t="shared" si="15"/>
        <v>-6.4662260323578794E-4</v>
      </c>
      <c r="AH358" s="13">
        <f t="shared" si="15"/>
        <v>-6.7146443470962646E-4</v>
      </c>
      <c r="AI358" s="13">
        <f t="shared" si="15"/>
        <v>-7.0669352477961624E-4</v>
      </c>
      <c r="AJ358" s="13">
        <f t="shared" si="15"/>
        <v>-4.5146875576805513E-4</v>
      </c>
      <c r="AK358" s="13">
        <f t="shared" si="15"/>
        <v>-4.723893438166907E-4</v>
      </c>
      <c r="AL358" s="13">
        <f>AL347/AL349</f>
        <v>-8.530346740216084E-3</v>
      </c>
      <c r="AM358" s="13">
        <f>AM347/AM349</f>
        <v>-4.823304401655455E-4</v>
      </c>
      <c r="AN358" s="13">
        <f>AN347/AN349</f>
        <v>-3.799486109675416E-4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2025-08-18T06:59:01Z</dcterms:created>
  <dcterms:modified xsi:type="dcterms:W3CDTF">2025-08-18T07:35:57Z</dcterms:modified>
</cp:coreProperties>
</file>