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445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N358" i="1" s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N357" i="1" s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Z356" i="1" s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F356" i="1" s="1"/>
  <c r="E345" i="1"/>
  <c r="AN344" i="1"/>
  <c r="AM344" i="1"/>
  <c r="AL344" i="1"/>
  <c r="AK344" i="1"/>
  <c r="AJ344" i="1"/>
  <c r="AI344" i="1"/>
  <c r="AH344" i="1"/>
  <c r="AG344" i="1"/>
  <c r="AF344" i="1"/>
  <c r="AF355" i="1" s="1"/>
  <c r="AE344" i="1"/>
  <c r="AD344" i="1"/>
  <c r="AC344" i="1"/>
  <c r="AB344" i="1"/>
  <c r="AA344" i="1"/>
  <c r="AA355" i="1" s="1"/>
  <c r="Z344" i="1"/>
  <c r="Z355" i="1" s="1"/>
  <c r="Y344" i="1"/>
  <c r="Y355" i="1" s="1"/>
  <c r="X344" i="1"/>
  <c r="X355" i="1" s="1"/>
  <c r="W344" i="1"/>
  <c r="V344" i="1"/>
  <c r="V355" i="1" s="1"/>
  <c r="U344" i="1"/>
  <c r="T344" i="1"/>
  <c r="S344" i="1"/>
  <c r="R344" i="1"/>
  <c r="Q344" i="1"/>
  <c r="P344" i="1"/>
  <c r="O344" i="1"/>
  <c r="N344" i="1"/>
  <c r="N355" i="1" s="1"/>
  <c r="M344" i="1"/>
  <c r="L344" i="1"/>
  <c r="K344" i="1"/>
  <c r="J344" i="1"/>
  <c r="I344" i="1"/>
  <c r="H344" i="1"/>
  <c r="G344" i="1"/>
  <c r="G355" i="1" s="1"/>
  <c r="F344" i="1"/>
  <c r="F355" i="1" s="1"/>
  <c r="E344" i="1"/>
  <c r="E355" i="1" s="1"/>
  <c r="AN343" i="1"/>
  <c r="AM343" i="1"/>
  <c r="AL343" i="1"/>
  <c r="AK343" i="1"/>
  <c r="AJ343" i="1"/>
  <c r="AI343" i="1"/>
  <c r="AH343" i="1"/>
  <c r="AG343" i="1"/>
  <c r="AF343" i="1"/>
  <c r="AF349" i="1" s="1"/>
  <c r="AE343" i="1"/>
  <c r="AD343" i="1"/>
  <c r="AC343" i="1"/>
  <c r="AB343" i="1"/>
  <c r="AA343" i="1"/>
  <c r="AA354" i="1" s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N349" i="1" s="1"/>
  <c r="M343" i="1"/>
  <c r="L343" i="1"/>
  <c r="K343" i="1"/>
  <c r="J343" i="1"/>
  <c r="I343" i="1"/>
  <c r="H343" i="1"/>
  <c r="G343" i="1"/>
  <c r="G354" i="1" s="1"/>
  <c r="F343" i="1"/>
  <c r="F354" i="1" s="1"/>
  <c r="E343" i="1"/>
  <c r="AN342" i="1"/>
  <c r="AN349" i="1" s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AA349" i="1" s="1"/>
  <c r="Z342" i="1"/>
  <c r="Z349" i="1" s="1"/>
  <c r="Y342" i="1"/>
  <c r="Y349" i="1" s="1"/>
  <c r="X342" i="1"/>
  <c r="X349" i="1" s="1"/>
  <c r="W342" i="1"/>
  <c r="V342" i="1"/>
  <c r="V349" i="1" s="1"/>
  <c r="U342" i="1"/>
  <c r="T342" i="1"/>
  <c r="T349" i="1" s="1"/>
  <c r="S342" i="1"/>
  <c r="R342" i="1"/>
  <c r="Q342" i="1"/>
  <c r="P342" i="1"/>
  <c r="O342" i="1"/>
  <c r="N342" i="1"/>
  <c r="N353" i="1" s="1"/>
  <c r="M342" i="1"/>
  <c r="L342" i="1"/>
  <c r="K342" i="1"/>
  <c r="J342" i="1"/>
  <c r="I342" i="1"/>
  <c r="H342" i="1"/>
  <c r="G342" i="1"/>
  <c r="G349" i="1" s="1"/>
  <c r="F342" i="1"/>
  <c r="F349" i="1" s="1"/>
  <c r="E342" i="1"/>
  <c r="E349" i="1" s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T354" i="1" l="1"/>
  <c r="AN354" i="1"/>
  <c r="Q353" i="1"/>
  <c r="I356" i="1"/>
  <c r="AC356" i="1"/>
  <c r="M357" i="1"/>
  <c r="AG357" i="1"/>
  <c r="Q358" i="1"/>
  <c r="AK358" i="1"/>
  <c r="R353" i="1"/>
  <c r="AL353" i="1"/>
  <c r="V354" i="1"/>
  <c r="K356" i="1"/>
  <c r="S358" i="1"/>
  <c r="AM358" i="1"/>
  <c r="AL354" i="1"/>
  <c r="AN351" i="1"/>
  <c r="AN358" i="1"/>
  <c r="AN353" i="1"/>
  <c r="V357" i="1"/>
  <c r="V351" i="1"/>
  <c r="V358" i="1"/>
  <c r="AN357" i="1"/>
  <c r="Y351" i="1"/>
  <c r="Y354" i="1"/>
  <c r="AC354" i="1"/>
  <c r="AK356" i="1"/>
  <c r="E358" i="1"/>
  <c r="Z351" i="1"/>
  <c r="Z358" i="1"/>
  <c r="Z354" i="1"/>
  <c r="J354" i="1"/>
  <c r="AD354" i="1"/>
  <c r="AH355" i="1"/>
  <c r="AA356" i="1"/>
  <c r="AA351" i="1"/>
  <c r="AA358" i="1"/>
  <c r="AA353" i="1"/>
  <c r="AF357" i="1"/>
  <c r="AF356" i="1"/>
  <c r="AF351" i="1"/>
  <c r="T356" i="1"/>
  <c r="AN356" i="1"/>
  <c r="X357" i="1"/>
  <c r="H358" i="1"/>
  <c r="AB358" i="1"/>
  <c r="I353" i="1"/>
  <c r="AC353" i="1"/>
  <c r="M354" i="1"/>
  <c r="E357" i="1"/>
  <c r="Y357" i="1"/>
  <c r="AC358" i="1"/>
  <c r="R354" i="1"/>
  <c r="T351" i="1"/>
  <c r="T358" i="1"/>
  <c r="T353" i="1"/>
  <c r="K355" i="1"/>
  <c r="S357" i="1"/>
  <c r="W358" i="1"/>
  <c r="X351" i="1"/>
  <c r="X354" i="1"/>
  <c r="AB354" i="1"/>
  <c r="L355" i="1"/>
  <c r="T357" i="1"/>
  <c r="X358" i="1"/>
  <c r="E351" i="1"/>
  <c r="E354" i="1"/>
  <c r="M355" i="1"/>
  <c r="Q356" i="1"/>
  <c r="Y358" i="1"/>
  <c r="F351" i="1"/>
  <c r="F358" i="1"/>
  <c r="G356" i="1"/>
  <c r="G351" i="1"/>
  <c r="G358" i="1"/>
  <c r="G353" i="1"/>
  <c r="J353" i="1"/>
  <c r="AD353" i="1"/>
  <c r="N356" i="1"/>
  <c r="N351" i="1"/>
  <c r="R355" i="1"/>
  <c r="AL355" i="1"/>
  <c r="V356" i="1"/>
  <c r="F357" i="1"/>
  <c r="Z357" i="1"/>
  <c r="AD358" i="1"/>
  <c r="K353" i="1"/>
  <c r="AE353" i="1"/>
  <c r="S355" i="1"/>
  <c r="AM355" i="1"/>
  <c r="W356" i="1"/>
  <c r="G357" i="1"/>
  <c r="AA357" i="1"/>
  <c r="K358" i="1"/>
  <c r="AE358" i="1"/>
  <c r="L353" i="1"/>
  <c r="AF353" i="1"/>
  <c r="T355" i="1"/>
  <c r="AN355" i="1"/>
  <c r="X356" i="1"/>
  <c r="AB357" i="1"/>
  <c r="AF358" i="1"/>
  <c r="M353" i="1"/>
  <c r="Q354" i="1"/>
  <c r="AK354" i="1"/>
  <c r="U355" i="1"/>
  <c r="E356" i="1"/>
  <c r="Y356" i="1"/>
  <c r="I357" i="1"/>
  <c r="AC357" i="1"/>
  <c r="M358" i="1"/>
  <c r="AB349" i="1"/>
  <c r="AB353" i="1" s="1"/>
  <c r="I349" i="1"/>
  <c r="I354" i="1" s="1"/>
  <c r="AC349" i="1"/>
  <c r="J349" i="1"/>
  <c r="J358" i="1" s="1"/>
  <c r="AD349" i="1"/>
  <c r="V353" i="1"/>
  <c r="K349" i="1"/>
  <c r="AE349" i="1"/>
  <c r="AE356" i="1" s="1"/>
  <c r="H349" i="1"/>
  <c r="H353" i="1" s="1"/>
  <c r="L349" i="1"/>
  <c r="L354" i="1" s="1"/>
  <c r="AG349" i="1"/>
  <c r="E353" i="1"/>
  <c r="AH349" i="1"/>
  <c r="AH358" i="1" s="1"/>
  <c r="Z353" i="1"/>
  <c r="O349" i="1"/>
  <c r="AI349" i="1"/>
  <c r="P349" i="1"/>
  <c r="AJ349" i="1"/>
  <c r="AJ356" i="1" s="1"/>
  <c r="AF354" i="1"/>
  <c r="M349" i="1"/>
  <c r="Q349" i="1"/>
  <c r="AK349" i="1"/>
  <c r="AK353" i="1" s="1"/>
  <c r="R349" i="1"/>
  <c r="AL349" i="1"/>
  <c r="N354" i="1"/>
  <c r="X353" i="1"/>
  <c r="F353" i="1"/>
  <c r="S349" i="1"/>
  <c r="S353" i="1" s="1"/>
  <c r="AM349" i="1"/>
  <c r="AM353" i="1" s="1"/>
  <c r="Y353" i="1"/>
  <c r="U349" i="1"/>
  <c r="W349" i="1"/>
  <c r="W354" i="1" s="1"/>
  <c r="O358" i="1" l="1"/>
  <c r="O353" i="1"/>
  <c r="O355" i="1"/>
  <c r="O351" i="1"/>
  <c r="AG356" i="1"/>
  <c r="AG351" i="1"/>
  <c r="P358" i="1"/>
  <c r="P357" i="1"/>
  <c r="P351" i="1"/>
  <c r="AI358" i="1"/>
  <c r="AI353" i="1"/>
  <c r="AI355" i="1"/>
  <c r="AI351" i="1"/>
  <c r="U351" i="1"/>
  <c r="U358" i="1"/>
  <c r="U353" i="1"/>
  <c r="AJ355" i="1"/>
  <c r="K351" i="1"/>
  <c r="K357" i="1"/>
  <c r="K354" i="1"/>
  <c r="H357" i="1"/>
  <c r="I358" i="1"/>
  <c r="AJ358" i="1"/>
  <c r="AJ351" i="1"/>
  <c r="AJ357" i="1"/>
  <c r="O356" i="1"/>
  <c r="AI354" i="1"/>
  <c r="L357" i="1"/>
  <c r="L356" i="1"/>
  <c r="L351" i="1"/>
  <c r="P355" i="1"/>
  <c r="AM354" i="1"/>
  <c r="AM356" i="1"/>
  <c r="AM351" i="1"/>
  <c r="U357" i="1"/>
  <c r="H354" i="1"/>
  <c r="AJ353" i="1"/>
  <c r="AG355" i="1"/>
  <c r="O354" i="1"/>
  <c r="U354" i="1"/>
  <c r="AE351" i="1"/>
  <c r="AE357" i="1"/>
  <c r="AE354" i="1"/>
  <c r="AD351" i="1"/>
  <c r="AD355" i="1"/>
  <c r="AL356" i="1"/>
  <c r="AL351" i="1"/>
  <c r="AL357" i="1"/>
  <c r="J351" i="1"/>
  <c r="J355" i="1"/>
  <c r="AM357" i="1"/>
  <c r="AL358" i="1"/>
  <c r="P353" i="1"/>
  <c r="R356" i="1"/>
  <c r="R351" i="1"/>
  <c r="R357" i="1"/>
  <c r="AC351" i="1"/>
  <c r="AC355" i="1"/>
  <c r="U356" i="1"/>
  <c r="AI356" i="1"/>
  <c r="R358" i="1"/>
  <c r="AH356" i="1"/>
  <c r="AH351" i="1"/>
  <c r="W355" i="1"/>
  <c r="W351" i="1"/>
  <c r="W357" i="1"/>
  <c r="AG353" i="1"/>
  <c r="AI357" i="1"/>
  <c r="O357" i="1"/>
  <c r="H356" i="1"/>
  <c r="H351" i="1"/>
  <c r="H355" i="1"/>
  <c r="S354" i="1"/>
  <c r="S356" i="1"/>
  <c r="S351" i="1"/>
  <c r="L358" i="1"/>
  <c r="AK351" i="1"/>
  <c r="AK357" i="1"/>
  <c r="I351" i="1"/>
  <c r="I355" i="1"/>
  <c r="AJ354" i="1"/>
  <c r="AK355" i="1"/>
  <c r="AE355" i="1"/>
  <c r="AH357" i="1"/>
  <c r="AD357" i="1"/>
  <c r="Q351" i="1"/>
  <c r="Q357" i="1"/>
  <c r="AB356" i="1"/>
  <c r="AB351" i="1"/>
  <c r="AB355" i="1"/>
  <c r="P354" i="1"/>
  <c r="Q355" i="1"/>
  <c r="W353" i="1"/>
  <c r="AD356" i="1"/>
  <c r="J357" i="1"/>
  <c r="M356" i="1"/>
  <c r="M351" i="1"/>
  <c r="AG358" i="1"/>
  <c r="AH354" i="1"/>
  <c r="P356" i="1"/>
  <c r="AG354" i="1"/>
  <c r="J356" i="1"/>
  <c r="AH353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<sst xmlns="http://schemas.openxmlformats.org/spreadsheetml/2006/main" count="707" uniqueCount="639">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</sst>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2794192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4"/>
      <sheetName val="גיליון226"/>
      <sheetName val="גיליון228"/>
      <sheetName val="גיליון230"/>
      <sheetName val="גיליון232"/>
      <sheetName val="גיליון23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N10" sqref="N10"/>
    </sheetView>
  </sheetViews>
  <sheetFormatPr defaultRowHeight="14.25" x14ac:dyDescent="0.2"/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46204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1204.4349999999999</v>
      </c>
      <c r="F5">
        <v>30664.474999999999</v>
      </c>
      <c r="G5">
        <v>17952.096000000001</v>
      </c>
      <c r="H5">
        <v>0.82899999999999996</v>
      </c>
      <c r="I5">
        <v>11869.994000000001</v>
      </c>
      <c r="J5">
        <v>9892.6620000000003</v>
      </c>
      <c r="K5">
        <v>1517.9970000000001</v>
      </c>
      <c r="L5">
        <v>40122.167000000001</v>
      </c>
      <c r="M5">
        <v>456.048</v>
      </c>
      <c r="N5">
        <v>789.70899999999995</v>
      </c>
      <c r="O5">
        <v>741.88800000000003</v>
      </c>
      <c r="P5">
        <v>16521.014999999999</v>
      </c>
      <c r="Q5">
        <v>3301.7080000000001</v>
      </c>
      <c r="R5">
        <v>1131.0619999999999</v>
      </c>
      <c r="S5">
        <v>9768.866</v>
      </c>
      <c r="T5">
        <v>-284.755</v>
      </c>
      <c r="U5">
        <v>888.83399999999995</v>
      </c>
      <c r="V5">
        <v>13712.712</v>
      </c>
      <c r="W5">
        <v>10344.718000000001</v>
      </c>
      <c r="X5">
        <v>803.53499999999997</v>
      </c>
      <c r="Y5">
        <v>5357.1769999999997</v>
      </c>
      <c r="Z5">
        <v>171.48599999999999</v>
      </c>
      <c r="AA5">
        <v>503.92</v>
      </c>
      <c r="AB5">
        <v>4233.2110000000002</v>
      </c>
      <c r="AC5">
        <v>724.45299999999997</v>
      </c>
      <c r="AD5">
        <v>440.90800000000002</v>
      </c>
      <c r="AE5">
        <v>490.46699999999998</v>
      </c>
      <c r="AF5">
        <v>1012.198</v>
      </c>
      <c r="AG5">
        <v>705.8</v>
      </c>
      <c r="AH5">
        <v>873.92600000000004</v>
      </c>
      <c r="AI5">
        <v>1254.2370000000001</v>
      </c>
      <c r="AJ5">
        <v>3502.74</v>
      </c>
      <c r="AK5">
        <v>391.05099999999999</v>
      </c>
      <c r="AL5">
        <v>453.69799999999998</v>
      </c>
      <c r="AM5">
        <v>1393.856</v>
      </c>
      <c r="AN5">
        <v>-82.51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2.109</v>
      </c>
      <c r="F6">
        <v>317.23200000000003</v>
      </c>
      <c r="G6">
        <v>20.885999999999999</v>
      </c>
      <c r="H6">
        <v>0.51100000000000001</v>
      </c>
      <c r="I6">
        <v>306.40600000000001</v>
      </c>
      <c r="J6">
        <v>230.12700000000001</v>
      </c>
      <c r="K6">
        <v>9.5920000000000005</v>
      </c>
      <c r="L6">
        <v>1148.3420000000001</v>
      </c>
      <c r="M6">
        <v>1.518</v>
      </c>
      <c r="N6">
        <v>91.509</v>
      </c>
      <c r="O6">
        <v>102.008</v>
      </c>
      <c r="P6">
        <v>90.113</v>
      </c>
      <c r="Q6">
        <v>231.49700000000001</v>
      </c>
      <c r="R6">
        <v>2.3330000000000002</v>
      </c>
      <c r="S6">
        <v>233.125</v>
      </c>
      <c r="T6">
        <v>558.298</v>
      </c>
      <c r="U6">
        <v>1.069</v>
      </c>
      <c r="V6">
        <v>8.5510000000000002</v>
      </c>
      <c r="W6">
        <v>625.57899999999995</v>
      </c>
      <c r="X6">
        <v>0.17</v>
      </c>
      <c r="Y6">
        <v>32806.680999999997</v>
      </c>
      <c r="Z6">
        <v>0.19400000000000001</v>
      </c>
      <c r="AA6">
        <v>13.131</v>
      </c>
      <c r="AB6">
        <v>1581.8409999999999</v>
      </c>
      <c r="AC6">
        <v>2353.7260000000001</v>
      </c>
      <c r="AD6">
        <v>2277.21</v>
      </c>
      <c r="AE6">
        <v>2445.0889999999999</v>
      </c>
      <c r="AF6">
        <v>1459.953</v>
      </c>
      <c r="AG6">
        <v>27.687000000000001</v>
      </c>
      <c r="AH6">
        <v>1768.1590000000001</v>
      </c>
      <c r="AI6">
        <v>730.59500000000003</v>
      </c>
      <c r="AJ6">
        <v>20.175000000000001</v>
      </c>
      <c r="AK6">
        <v>0.22500000000000001</v>
      </c>
      <c r="AL6">
        <v>173.06800000000001</v>
      </c>
      <c r="AM6">
        <v>559.88800000000003</v>
      </c>
      <c r="AN6">
        <v>13.843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46947.463000000003</v>
      </c>
      <c r="G13">
        <v>47.76</v>
      </c>
      <c r="H13">
        <v>0</v>
      </c>
      <c r="I13">
        <v>0</v>
      </c>
      <c r="J13">
        <v>9.5489999999999995</v>
      </c>
      <c r="K13">
        <v>0</v>
      </c>
      <c r="L13">
        <v>56799.718000000001</v>
      </c>
      <c r="M13">
        <v>0</v>
      </c>
      <c r="N13">
        <v>0</v>
      </c>
      <c r="O13">
        <v>0</v>
      </c>
      <c r="P13">
        <v>108.261</v>
      </c>
      <c r="Q13">
        <v>14.347</v>
      </c>
      <c r="R13">
        <v>0</v>
      </c>
      <c r="S13">
        <v>3954.837</v>
      </c>
      <c r="T13">
        <v>7283.0940000000001</v>
      </c>
      <c r="U13">
        <v>0</v>
      </c>
      <c r="V13">
        <v>76.414000000000001</v>
      </c>
      <c r="W13">
        <v>3780.134</v>
      </c>
      <c r="X13">
        <v>4.798</v>
      </c>
      <c r="Y13">
        <v>43933.724000000002</v>
      </c>
      <c r="Z13">
        <v>0</v>
      </c>
      <c r="AA13">
        <v>0</v>
      </c>
      <c r="AB13">
        <v>0</v>
      </c>
      <c r="AC13">
        <v>0</v>
      </c>
      <c r="AD13">
        <v>984.08799999999997</v>
      </c>
      <c r="AE13">
        <v>1094.922</v>
      </c>
      <c r="AF13">
        <v>1116.4549999999999</v>
      </c>
      <c r="AG13">
        <v>3511.6039999999998</v>
      </c>
      <c r="AH13">
        <v>735.13800000000003</v>
      </c>
      <c r="AI13">
        <v>481.24799999999999</v>
      </c>
      <c r="AJ13">
        <v>0</v>
      </c>
      <c r="AK13">
        <v>0</v>
      </c>
      <c r="AL13">
        <v>1595.3510000000001</v>
      </c>
      <c r="AM13">
        <v>708.40300000000002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15029.294</v>
      </c>
      <c r="F14">
        <v>0</v>
      </c>
      <c r="G14">
        <v>57365.057000000001</v>
      </c>
      <c r="H14">
        <v>9667.4760000000006</v>
      </c>
      <c r="I14">
        <v>51711.690999999999</v>
      </c>
      <c r="J14">
        <v>15579.929</v>
      </c>
      <c r="K14">
        <v>29865.344000000001</v>
      </c>
      <c r="L14">
        <v>0</v>
      </c>
      <c r="M14">
        <v>17979.448</v>
      </c>
      <c r="N14">
        <v>15201.67</v>
      </c>
      <c r="O14">
        <v>0</v>
      </c>
      <c r="P14">
        <v>41499.498</v>
      </c>
      <c r="Q14">
        <v>15583.136</v>
      </c>
      <c r="R14">
        <v>10642.78</v>
      </c>
      <c r="S14">
        <v>0</v>
      </c>
      <c r="T14">
        <v>0</v>
      </c>
      <c r="U14">
        <v>0</v>
      </c>
      <c r="V14">
        <v>77396.237999999998</v>
      </c>
      <c r="W14">
        <v>0</v>
      </c>
      <c r="X14">
        <v>2520.94</v>
      </c>
      <c r="Y14">
        <v>0</v>
      </c>
      <c r="Z14">
        <v>3261.038</v>
      </c>
      <c r="AA14">
        <v>0</v>
      </c>
      <c r="AB14">
        <v>29423.577000000001</v>
      </c>
      <c r="AC14">
        <v>9851.2510000000002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2814.5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38745.146000000001</v>
      </c>
      <c r="F16">
        <v>0</v>
      </c>
      <c r="G16">
        <v>85899.963000000003</v>
      </c>
      <c r="H16">
        <v>13040.001</v>
      </c>
      <c r="I16">
        <v>65082.59</v>
      </c>
      <c r="J16">
        <v>22569.159</v>
      </c>
      <c r="K16">
        <v>35583.883000000002</v>
      </c>
      <c r="L16">
        <v>0</v>
      </c>
      <c r="M16">
        <v>24726.643</v>
      </c>
      <c r="N16">
        <v>20324.078000000001</v>
      </c>
      <c r="O16">
        <v>0</v>
      </c>
      <c r="P16">
        <v>57864.847999999998</v>
      </c>
      <c r="Q16">
        <v>18955.583999999999</v>
      </c>
      <c r="R16">
        <v>13480.37</v>
      </c>
      <c r="S16">
        <v>0</v>
      </c>
      <c r="T16">
        <v>0</v>
      </c>
      <c r="U16">
        <v>0</v>
      </c>
      <c r="V16">
        <v>115334.52800000001</v>
      </c>
      <c r="W16">
        <v>0</v>
      </c>
      <c r="X16">
        <v>2960.9409999999998</v>
      </c>
      <c r="Y16">
        <v>0</v>
      </c>
      <c r="Z16">
        <v>4644.4880000000003</v>
      </c>
      <c r="AA16">
        <v>0</v>
      </c>
      <c r="AB16">
        <v>44829.086000000003</v>
      </c>
      <c r="AC16">
        <v>20440.644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65349.364999999998</v>
      </c>
      <c r="G18">
        <v>147.054</v>
      </c>
      <c r="H18">
        <v>0</v>
      </c>
      <c r="I18">
        <v>1563.626</v>
      </c>
      <c r="J18">
        <v>0</v>
      </c>
      <c r="K18">
        <v>8.9999999999999993E-3</v>
      </c>
      <c r="L18">
        <v>95983.17</v>
      </c>
      <c r="M18">
        <v>0</v>
      </c>
      <c r="N18">
        <v>0</v>
      </c>
      <c r="O18">
        <v>0</v>
      </c>
      <c r="P18">
        <v>4844.7860000000001</v>
      </c>
      <c r="Q18">
        <v>0</v>
      </c>
      <c r="R18">
        <v>0</v>
      </c>
      <c r="S18">
        <v>13271.654</v>
      </c>
      <c r="T18">
        <v>6177.4970000000003</v>
      </c>
      <c r="U18">
        <v>0</v>
      </c>
      <c r="V18">
        <v>14443.728999999999</v>
      </c>
      <c r="W18">
        <v>18151.57</v>
      </c>
      <c r="X18">
        <v>289.47399999999999</v>
      </c>
      <c r="Y18">
        <v>64335.552000000003</v>
      </c>
      <c r="Z18">
        <v>0</v>
      </c>
      <c r="AA18">
        <v>0</v>
      </c>
      <c r="AB18">
        <v>3271.95</v>
      </c>
      <c r="AC18">
        <v>0</v>
      </c>
      <c r="AD18">
        <v>1126.886</v>
      </c>
      <c r="AE18">
        <v>1952.864</v>
      </c>
      <c r="AF18">
        <v>1738.0060000000001</v>
      </c>
      <c r="AG18">
        <v>2819.1970000000001</v>
      </c>
      <c r="AH18">
        <v>445.22800000000001</v>
      </c>
      <c r="AI18">
        <v>258.66000000000003</v>
      </c>
      <c r="AJ18">
        <v>0</v>
      </c>
      <c r="AK18">
        <v>0</v>
      </c>
      <c r="AL18">
        <v>1181.9380000000001</v>
      </c>
      <c r="AM18">
        <v>987.59199999999998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21827.116999999998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38419.483</v>
      </c>
      <c r="U22">
        <v>0</v>
      </c>
      <c r="V22">
        <v>5498.2280000000001</v>
      </c>
      <c r="W22">
        <v>0</v>
      </c>
      <c r="X22">
        <v>254.19900000000001</v>
      </c>
      <c r="Y22">
        <v>203844.954</v>
      </c>
      <c r="Z22">
        <v>0</v>
      </c>
      <c r="AA22">
        <v>0</v>
      </c>
      <c r="AB22">
        <v>0</v>
      </c>
      <c r="AC22">
        <v>0</v>
      </c>
      <c r="AD22">
        <v>4943.2030000000004</v>
      </c>
      <c r="AE22">
        <v>5688.57</v>
      </c>
      <c r="AF22">
        <v>4204.326</v>
      </c>
      <c r="AG22">
        <v>12808.946</v>
      </c>
      <c r="AH22">
        <v>5021.5609999999997</v>
      </c>
      <c r="AI22">
        <v>1754.2819999999999</v>
      </c>
      <c r="AJ22">
        <v>0</v>
      </c>
      <c r="AK22">
        <v>0</v>
      </c>
      <c r="AL22">
        <v>9096.3209999999999</v>
      </c>
      <c r="AM22">
        <v>2778.7530000000002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21644.972000000002</v>
      </c>
      <c r="F60">
        <v>0</v>
      </c>
      <c r="G60">
        <v>42063.16</v>
      </c>
      <c r="H60">
        <v>375.83100000000002</v>
      </c>
      <c r="I60">
        <v>38766.898000000001</v>
      </c>
      <c r="J60">
        <v>8272.6190000000006</v>
      </c>
      <c r="K60">
        <v>18711.078000000001</v>
      </c>
      <c r="L60">
        <v>0</v>
      </c>
      <c r="M60">
        <v>905.923</v>
      </c>
      <c r="N60">
        <v>7894.415</v>
      </c>
      <c r="O60">
        <v>0</v>
      </c>
      <c r="P60">
        <v>29170.273000000001</v>
      </c>
      <c r="Q60">
        <v>11162.406000000001</v>
      </c>
      <c r="R60">
        <v>5048.2060000000001</v>
      </c>
      <c r="S60">
        <v>0</v>
      </c>
      <c r="T60">
        <v>0</v>
      </c>
      <c r="U60">
        <v>0</v>
      </c>
      <c r="V60">
        <v>41491.51</v>
      </c>
      <c r="W60">
        <v>0</v>
      </c>
      <c r="X60">
        <v>1538.9090000000001</v>
      </c>
      <c r="Y60">
        <v>0</v>
      </c>
      <c r="Z60">
        <v>1347.575</v>
      </c>
      <c r="AA60">
        <v>0</v>
      </c>
      <c r="AB60">
        <v>24260.61</v>
      </c>
      <c r="AC60">
        <v>9777.482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7.9409999999999998</v>
      </c>
      <c r="S61">
        <v>0</v>
      </c>
      <c r="T61">
        <v>0</v>
      </c>
      <c r="U61">
        <v>0</v>
      </c>
      <c r="V61">
        <v>42.353000000000002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10671.352999999999</v>
      </c>
      <c r="F62">
        <v>0</v>
      </c>
      <c r="G62">
        <v>23040.173999999999</v>
      </c>
      <c r="H62">
        <v>351.49599999999998</v>
      </c>
      <c r="I62">
        <v>19971.035</v>
      </c>
      <c r="J62">
        <v>9684.3529999999992</v>
      </c>
      <c r="K62">
        <v>16962.868999999999</v>
      </c>
      <c r="L62">
        <v>0</v>
      </c>
      <c r="M62">
        <v>89.328000000000003</v>
      </c>
      <c r="N62">
        <v>5186.0460000000003</v>
      </c>
      <c r="O62">
        <v>0</v>
      </c>
      <c r="P62">
        <v>25457.257000000001</v>
      </c>
      <c r="Q62">
        <v>8651.8529999999992</v>
      </c>
      <c r="R62">
        <v>3924.828</v>
      </c>
      <c r="S62">
        <v>0</v>
      </c>
      <c r="T62">
        <v>0</v>
      </c>
      <c r="U62">
        <v>0</v>
      </c>
      <c r="V62">
        <v>29586.353999999999</v>
      </c>
      <c r="W62">
        <v>0</v>
      </c>
      <c r="X62">
        <v>1294.3150000000001</v>
      </c>
      <c r="Y62">
        <v>0</v>
      </c>
      <c r="Z62">
        <v>1349.568</v>
      </c>
      <c r="AA62">
        <v>0</v>
      </c>
      <c r="AB62">
        <v>21059.631000000001</v>
      </c>
      <c r="AC62">
        <v>5972.0649999999996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5451.915</v>
      </c>
      <c r="F64">
        <v>0</v>
      </c>
      <c r="G64">
        <v>5018.9669999999996</v>
      </c>
      <c r="H64">
        <v>0</v>
      </c>
      <c r="I64">
        <v>5000.13</v>
      </c>
      <c r="J64">
        <v>2146.0309999999999</v>
      </c>
      <c r="K64">
        <v>8032.8490000000002</v>
      </c>
      <c r="L64">
        <v>0</v>
      </c>
      <c r="M64">
        <v>0</v>
      </c>
      <c r="N64">
        <v>543.56799999999998</v>
      </c>
      <c r="O64">
        <v>0</v>
      </c>
      <c r="P64">
        <v>5960.6459999999997</v>
      </c>
      <c r="Q64">
        <v>3575.0059999999999</v>
      </c>
      <c r="R64">
        <v>1176.777</v>
      </c>
      <c r="S64">
        <v>0</v>
      </c>
      <c r="T64">
        <v>0</v>
      </c>
      <c r="U64">
        <v>0</v>
      </c>
      <c r="V64">
        <v>13286.492</v>
      </c>
      <c r="W64">
        <v>0</v>
      </c>
      <c r="X64">
        <v>396.483</v>
      </c>
      <c r="Y64">
        <v>0</v>
      </c>
      <c r="Z64">
        <v>742.39099999999996</v>
      </c>
      <c r="AA64">
        <v>0</v>
      </c>
      <c r="AB64">
        <v>2125.9769999999999</v>
      </c>
      <c r="AC64">
        <v>4775.87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8373.1380000000008</v>
      </c>
      <c r="F66">
        <v>0</v>
      </c>
      <c r="G66">
        <v>31775.366999999998</v>
      </c>
      <c r="H66">
        <v>118.468</v>
      </c>
      <c r="I66">
        <v>22339.504000000001</v>
      </c>
      <c r="J66">
        <v>9091.2430000000004</v>
      </c>
      <c r="K66">
        <v>14542.073</v>
      </c>
      <c r="L66">
        <v>0</v>
      </c>
      <c r="M66">
        <v>1078.6020000000001</v>
      </c>
      <c r="N66">
        <v>5346.7290000000003</v>
      </c>
      <c r="O66">
        <v>0</v>
      </c>
      <c r="P66">
        <v>26967.307000000001</v>
      </c>
      <c r="Q66">
        <v>5454.0280000000002</v>
      </c>
      <c r="R66">
        <v>3126.55</v>
      </c>
      <c r="S66">
        <v>0</v>
      </c>
      <c r="T66">
        <v>0</v>
      </c>
      <c r="U66">
        <v>0</v>
      </c>
      <c r="V66">
        <v>15026.789000000001</v>
      </c>
      <c r="W66">
        <v>0</v>
      </c>
      <c r="X66">
        <v>1055.846</v>
      </c>
      <c r="Y66">
        <v>0</v>
      </c>
      <c r="Z66">
        <v>1139.5609999999999</v>
      </c>
      <c r="AA66">
        <v>0</v>
      </c>
      <c r="AB66">
        <v>7236.3630000000003</v>
      </c>
      <c r="AC66">
        <v>6177.4430000000002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606.64800000000002</v>
      </c>
      <c r="F68">
        <v>0</v>
      </c>
      <c r="G68">
        <v>1346.8050000000001</v>
      </c>
      <c r="H68">
        <v>0</v>
      </c>
      <c r="I68">
        <v>2337.5500000000002</v>
      </c>
      <c r="J68">
        <v>801.64200000000005</v>
      </c>
      <c r="K68">
        <v>0</v>
      </c>
      <c r="L68">
        <v>0</v>
      </c>
      <c r="M68">
        <v>0</v>
      </c>
      <c r="N68">
        <v>324.99</v>
      </c>
      <c r="O68">
        <v>0</v>
      </c>
      <c r="P68">
        <v>809.84</v>
      </c>
      <c r="Q68">
        <v>468.45400000000001</v>
      </c>
      <c r="R68">
        <v>169.815</v>
      </c>
      <c r="S68">
        <v>0</v>
      </c>
      <c r="T68">
        <v>0</v>
      </c>
      <c r="U68">
        <v>0</v>
      </c>
      <c r="V68">
        <v>0</v>
      </c>
      <c r="W68">
        <v>0</v>
      </c>
      <c r="X68">
        <v>46.582000000000001</v>
      </c>
      <c r="Y68">
        <v>0</v>
      </c>
      <c r="Z68">
        <v>167.91200000000001</v>
      </c>
      <c r="AA68">
        <v>0</v>
      </c>
      <c r="AB68">
        <v>0</v>
      </c>
      <c r="AC68">
        <v>1189.3399999999999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0</v>
      </c>
      <c r="F70">
        <v>0</v>
      </c>
      <c r="G70">
        <v>0</v>
      </c>
      <c r="H70">
        <v>0</v>
      </c>
      <c r="I70">
        <v>529.553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43.805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723.04300000000001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1096.596</v>
      </c>
      <c r="F102">
        <v>188794.40100000001</v>
      </c>
      <c r="G102">
        <v>82654.785999999993</v>
      </c>
      <c r="H102">
        <v>0</v>
      </c>
      <c r="I102">
        <v>32312.319</v>
      </c>
      <c r="J102">
        <v>24123.373</v>
      </c>
      <c r="K102">
        <v>557.84</v>
      </c>
      <c r="L102">
        <v>255035.97200000001</v>
      </c>
      <c r="M102">
        <v>0</v>
      </c>
      <c r="N102">
        <v>6940.6710000000003</v>
      </c>
      <c r="O102">
        <v>86914.210999999996</v>
      </c>
      <c r="P102">
        <v>59228.714</v>
      </c>
      <c r="Q102">
        <v>22978.960999999999</v>
      </c>
      <c r="R102">
        <v>5147.88</v>
      </c>
      <c r="S102">
        <v>88041.467000000004</v>
      </c>
      <c r="T102">
        <v>0</v>
      </c>
      <c r="U102">
        <v>0</v>
      </c>
      <c r="V102">
        <v>50150.330999999998</v>
      </c>
      <c r="W102">
        <v>126140.682</v>
      </c>
      <c r="X102">
        <v>3730.9479999999999</v>
      </c>
      <c r="Y102">
        <v>0</v>
      </c>
      <c r="Z102">
        <v>273.52800000000002</v>
      </c>
      <c r="AA102">
        <v>1771.548</v>
      </c>
      <c r="AB102">
        <v>27673.884999999998</v>
      </c>
      <c r="AC102">
        <v>15651.162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43577.966</v>
      </c>
      <c r="AK102">
        <v>0</v>
      </c>
      <c r="AL102">
        <v>0</v>
      </c>
      <c r="AM102">
        <v>0</v>
      </c>
      <c r="AN102">
        <v>21800.754000000001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270.02800000000002</v>
      </c>
      <c r="F103">
        <v>60546.896000000001</v>
      </c>
      <c r="G103">
        <v>21680.181</v>
      </c>
      <c r="H103">
        <v>0</v>
      </c>
      <c r="I103">
        <v>11126.909</v>
      </c>
      <c r="J103">
        <v>8421.2890000000007</v>
      </c>
      <c r="K103">
        <v>0</v>
      </c>
      <c r="L103">
        <v>75015.214999999997</v>
      </c>
      <c r="M103">
        <v>0</v>
      </c>
      <c r="N103">
        <v>1777.2239999999999</v>
      </c>
      <c r="O103">
        <v>23921.751</v>
      </c>
      <c r="P103">
        <v>15244.037</v>
      </c>
      <c r="Q103">
        <v>8220.4650000000001</v>
      </c>
      <c r="R103">
        <v>901.17600000000004</v>
      </c>
      <c r="S103">
        <v>22276.671999999999</v>
      </c>
      <c r="T103">
        <v>0</v>
      </c>
      <c r="U103">
        <v>0</v>
      </c>
      <c r="V103">
        <v>12307.343999999999</v>
      </c>
      <c r="W103">
        <v>31031.982</v>
      </c>
      <c r="X103">
        <v>1061.5070000000001</v>
      </c>
      <c r="Y103">
        <v>0</v>
      </c>
      <c r="Z103">
        <v>157.00700000000001</v>
      </c>
      <c r="AA103">
        <v>578.98699999999997</v>
      </c>
      <c r="AB103">
        <v>9733.6749999999993</v>
      </c>
      <c r="AC103">
        <v>8276.1479999999992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12959.03</v>
      </c>
      <c r="AK103">
        <v>0</v>
      </c>
      <c r="AL103">
        <v>0</v>
      </c>
      <c r="AM103">
        <v>0</v>
      </c>
      <c r="AN103">
        <v>5961.6869999999999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672.79399999999998</v>
      </c>
      <c r="F104">
        <v>5634.11</v>
      </c>
      <c r="G104">
        <v>4862.3519999999999</v>
      </c>
      <c r="H104">
        <v>0</v>
      </c>
      <c r="I104">
        <v>705.07100000000003</v>
      </c>
      <c r="J104">
        <v>2256.5630000000001</v>
      </c>
      <c r="K104">
        <v>421.94900000000001</v>
      </c>
      <c r="L104">
        <v>8708.5069999999996</v>
      </c>
      <c r="M104">
        <v>0</v>
      </c>
      <c r="N104">
        <v>18.352</v>
      </c>
      <c r="O104">
        <v>9524.1859999999997</v>
      </c>
      <c r="P104">
        <v>4346.4960000000001</v>
      </c>
      <c r="Q104">
        <v>1824.069</v>
      </c>
      <c r="R104">
        <v>440.14</v>
      </c>
      <c r="S104">
        <v>6019.2939999999999</v>
      </c>
      <c r="T104">
        <v>0</v>
      </c>
      <c r="U104">
        <v>0</v>
      </c>
      <c r="V104">
        <v>1955.9459999999999</v>
      </c>
      <c r="W104">
        <v>11778.505999999999</v>
      </c>
      <c r="X104">
        <v>298.17500000000001</v>
      </c>
      <c r="Y104">
        <v>0</v>
      </c>
      <c r="Z104">
        <v>0</v>
      </c>
      <c r="AA104">
        <v>241.50700000000001</v>
      </c>
      <c r="AB104">
        <v>0</v>
      </c>
      <c r="AC104">
        <v>2499.1089999999999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5032.2780000000002</v>
      </c>
      <c r="AK104">
        <v>0</v>
      </c>
      <c r="AL104">
        <v>0</v>
      </c>
      <c r="AM104">
        <v>0</v>
      </c>
      <c r="AN104">
        <v>3143.8220000000001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892.28200000000004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32134.602999999999</v>
      </c>
      <c r="G110">
        <v>13814.235000000001</v>
      </c>
      <c r="H110">
        <v>0</v>
      </c>
      <c r="I110">
        <v>3366.2779999999998</v>
      </c>
      <c r="J110">
        <v>4247.6549999999997</v>
      </c>
      <c r="K110">
        <v>0</v>
      </c>
      <c r="L110">
        <v>41580.411</v>
      </c>
      <c r="M110">
        <v>0</v>
      </c>
      <c r="N110">
        <v>971.78300000000002</v>
      </c>
      <c r="O110">
        <v>0</v>
      </c>
      <c r="P110">
        <v>9386.9869999999992</v>
      </c>
      <c r="Q110">
        <v>3901.502</v>
      </c>
      <c r="R110">
        <v>516.59799999999996</v>
      </c>
      <c r="S110">
        <v>10701.182000000001</v>
      </c>
      <c r="T110">
        <v>0</v>
      </c>
      <c r="U110">
        <v>0</v>
      </c>
      <c r="V110">
        <v>3508.3180000000002</v>
      </c>
      <c r="W110">
        <v>23339.746999999999</v>
      </c>
      <c r="X110">
        <v>72.551000000000002</v>
      </c>
      <c r="Y110">
        <v>0</v>
      </c>
      <c r="Z110">
        <v>0</v>
      </c>
      <c r="AA110">
        <v>529.28499999999997</v>
      </c>
      <c r="AB110">
        <v>1332.9380000000001</v>
      </c>
      <c r="AC110">
        <v>1917.078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3420.7849999999999</v>
      </c>
      <c r="F114">
        <v>114559.121</v>
      </c>
      <c r="G114">
        <v>18710.648000000001</v>
      </c>
      <c r="H114">
        <v>0</v>
      </c>
      <c r="I114">
        <v>5350.2269999999999</v>
      </c>
      <c r="J114">
        <v>9948.7710000000006</v>
      </c>
      <c r="K114">
        <v>4337.1009999999997</v>
      </c>
      <c r="L114">
        <v>127895.383</v>
      </c>
      <c r="M114">
        <v>0</v>
      </c>
      <c r="N114">
        <v>999.96500000000003</v>
      </c>
      <c r="O114">
        <v>105918.747</v>
      </c>
      <c r="P114">
        <v>10000.055</v>
      </c>
      <c r="Q114">
        <v>5601.0730000000003</v>
      </c>
      <c r="R114">
        <v>200.26</v>
      </c>
      <c r="S114">
        <v>53197.673999999999</v>
      </c>
      <c r="T114">
        <v>0</v>
      </c>
      <c r="U114">
        <v>6130.0609999999997</v>
      </c>
      <c r="V114">
        <v>6252.57</v>
      </c>
      <c r="W114">
        <v>72540.599000000002</v>
      </c>
      <c r="X114">
        <v>86.147000000000006</v>
      </c>
      <c r="Y114">
        <v>0</v>
      </c>
      <c r="Z114">
        <v>0</v>
      </c>
      <c r="AA114">
        <v>2305.5210000000002</v>
      </c>
      <c r="AB114">
        <v>3163.9259999999999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53447.817999999999</v>
      </c>
      <c r="AK114">
        <v>2486.3029999999999</v>
      </c>
      <c r="AL114">
        <v>0</v>
      </c>
      <c r="AM114">
        <v>0</v>
      </c>
      <c r="AN114">
        <v>25577.567999999999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4382.2690000000002</v>
      </c>
      <c r="F115">
        <v>245068.06899999999</v>
      </c>
      <c r="G115">
        <v>111514.023</v>
      </c>
      <c r="H115">
        <v>0</v>
      </c>
      <c r="I115">
        <v>50385.065999999999</v>
      </c>
      <c r="J115">
        <v>44160.110999999997</v>
      </c>
      <c r="K115">
        <v>7101.777</v>
      </c>
      <c r="L115">
        <v>335634.90899999999</v>
      </c>
      <c r="M115">
        <v>0</v>
      </c>
      <c r="N115">
        <v>8650.5580000000009</v>
      </c>
      <c r="O115">
        <v>0</v>
      </c>
      <c r="P115">
        <v>64880.216999999997</v>
      </c>
      <c r="Q115">
        <v>30274.115000000002</v>
      </c>
      <c r="R115">
        <v>6626.8159999999998</v>
      </c>
      <c r="S115">
        <v>166447.323</v>
      </c>
      <c r="T115">
        <v>46951.701000000001</v>
      </c>
      <c r="U115">
        <v>4666.415</v>
      </c>
      <c r="V115">
        <v>79124.456000000006</v>
      </c>
      <c r="W115">
        <v>248752.84899999999</v>
      </c>
      <c r="X115">
        <v>5553.1729999999998</v>
      </c>
      <c r="Y115">
        <v>372286.712</v>
      </c>
      <c r="Z115">
        <v>1154.652</v>
      </c>
      <c r="AA115">
        <v>4650.1390000000001</v>
      </c>
      <c r="AB115">
        <v>48241.733999999997</v>
      </c>
      <c r="AC115">
        <v>22098.175999999999</v>
      </c>
      <c r="AD115">
        <v>21274.682000000001</v>
      </c>
      <c r="AE115">
        <v>26780.985000000001</v>
      </c>
      <c r="AF115">
        <v>9384.5490000000009</v>
      </c>
      <c r="AG115">
        <v>21988.98</v>
      </c>
      <c r="AH115">
        <v>17588.72</v>
      </c>
      <c r="AI115">
        <v>6820.4769999999999</v>
      </c>
      <c r="AJ115">
        <v>0</v>
      </c>
      <c r="AK115">
        <v>2565.2370000000001</v>
      </c>
      <c r="AL115">
        <v>11156.894</v>
      </c>
      <c r="AM115">
        <v>5793.2719999999999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5363.8689999999997</v>
      </c>
      <c r="F116">
        <v>0</v>
      </c>
      <c r="G116">
        <v>27637.044000000002</v>
      </c>
      <c r="H116">
        <v>0</v>
      </c>
      <c r="I116">
        <v>14410.905000000001</v>
      </c>
      <c r="J116">
        <v>9066.0619999999999</v>
      </c>
      <c r="K116">
        <v>4894.3190000000004</v>
      </c>
      <c r="L116">
        <v>0</v>
      </c>
      <c r="M116">
        <v>0</v>
      </c>
      <c r="N116">
        <v>12439.694</v>
      </c>
      <c r="O116">
        <v>0</v>
      </c>
      <c r="P116">
        <v>6610.799</v>
      </c>
      <c r="Q116">
        <v>9824.0939999999991</v>
      </c>
      <c r="R116">
        <v>7547.3490000000002</v>
      </c>
      <c r="S116">
        <v>0</v>
      </c>
      <c r="T116">
        <v>0</v>
      </c>
      <c r="U116">
        <v>9791.1640000000007</v>
      </c>
      <c r="V116">
        <v>87095.396999999997</v>
      </c>
      <c r="W116">
        <v>0</v>
      </c>
      <c r="X116">
        <v>1344.402</v>
      </c>
      <c r="Y116">
        <v>0</v>
      </c>
      <c r="Z116">
        <v>1973.048</v>
      </c>
      <c r="AA116">
        <v>0</v>
      </c>
      <c r="AB116">
        <v>16721.003000000001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3608.0450000000001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2766.011</v>
      </c>
      <c r="F120">
        <v>70281.073000000004</v>
      </c>
      <c r="G120">
        <v>44159.411</v>
      </c>
      <c r="H120">
        <v>0</v>
      </c>
      <c r="I120">
        <v>10194.772000000001</v>
      </c>
      <c r="J120">
        <v>8778.9429999999993</v>
      </c>
      <c r="K120">
        <v>4222.5749999999998</v>
      </c>
      <c r="L120">
        <v>99337.198000000004</v>
      </c>
      <c r="M120">
        <v>0</v>
      </c>
      <c r="N120">
        <v>2186.1390000000001</v>
      </c>
      <c r="O120">
        <v>0</v>
      </c>
      <c r="P120">
        <v>41906.088000000003</v>
      </c>
      <c r="Q120">
        <v>16319.71</v>
      </c>
      <c r="R120">
        <v>1031.252</v>
      </c>
      <c r="S120">
        <v>31856.6</v>
      </c>
      <c r="T120">
        <v>0</v>
      </c>
      <c r="U120">
        <v>2587.8069999999998</v>
      </c>
      <c r="V120">
        <v>17581.259999999998</v>
      </c>
      <c r="W120">
        <v>63404.173999999999</v>
      </c>
      <c r="X120">
        <v>1954.9079999999999</v>
      </c>
      <c r="Y120">
        <v>0</v>
      </c>
      <c r="Z120">
        <v>143.64699999999999</v>
      </c>
      <c r="AA120">
        <v>653.58500000000004</v>
      </c>
      <c r="AB120">
        <v>12273.642</v>
      </c>
      <c r="AC120">
        <v>11193.477999999999</v>
      </c>
      <c r="AD120">
        <v>2415.6970000000001</v>
      </c>
      <c r="AE120">
        <v>3134.33</v>
      </c>
      <c r="AF120">
        <v>17669.764999999999</v>
      </c>
      <c r="AG120">
        <v>0</v>
      </c>
      <c r="AH120">
        <v>2870.3429999999998</v>
      </c>
      <c r="AI120">
        <v>8669.8979999999992</v>
      </c>
      <c r="AJ120">
        <v>0</v>
      </c>
      <c r="AK120">
        <v>491.94799999999998</v>
      </c>
      <c r="AL120">
        <v>0</v>
      </c>
      <c r="AM120">
        <v>8707.0679999999993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1538.9580000000001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836.88300000000004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609.96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672.39800000000002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650.98400000000004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-10469.182000000001</v>
      </c>
      <c r="G147">
        <v>19.341000000000001</v>
      </c>
      <c r="H147">
        <v>0</v>
      </c>
      <c r="I147">
        <v>0</v>
      </c>
      <c r="J147">
        <v>3.8679999999999999</v>
      </c>
      <c r="K147">
        <v>0</v>
      </c>
      <c r="L147">
        <v>-14598.942999999999</v>
      </c>
      <c r="M147">
        <v>0</v>
      </c>
      <c r="N147">
        <v>0</v>
      </c>
      <c r="O147">
        <v>0</v>
      </c>
      <c r="P147">
        <v>9.67</v>
      </c>
      <c r="Q147">
        <v>5.8019999999999996</v>
      </c>
      <c r="R147">
        <v>0</v>
      </c>
      <c r="S147">
        <v>-888.56299999999999</v>
      </c>
      <c r="T147">
        <v>-1474.9090000000001</v>
      </c>
      <c r="U147">
        <v>0</v>
      </c>
      <c r="V147">
        <v>30.945</v>
      </c>
      <c r="W147">
        <v>-939.12</v>
      </c>
      <c r="X147">
        <v>1.9339999999999999</v>
      </c>
      <c r="Y147">
        <v>-8671.5990000000002</v>
      </c>
      <c r="Z147">
        <v>0</v>
      </c>
      <c r="AA147">
        <v>0</v>
      </c>
      <c r="AB147">
        <v>0</v>
      </c>
      <c r="AC147">
        <v>0</v>
      </c>
      <c r="AD147">
        <v>-185.703</v>
      </c>
      <c r="AE147">
        <v>-220.89099999999999</v>
      </c>
      <c r="AF147">
        <v>-1556.4269999999999</v>
      </c>
      <c r="AG147">
        <v>-516.06100000000004</v>
      </c>
      <c r="AH147">
        <v>-172.40799999999999</v>
      </c>
      <c r="AI147">
        <v>-667.04</v>
      </c>
      <c r="AJ147">
        <v>0</v>
      </c>
      <c r="AK147">
        <v>0</v>
      </c>
      <c r="AL147">
        <v>-279.30099999999999</v>
      </c>
      <c r="AM147">
        <v>-889.38699999999994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7398.2610000000004</v>
      </c>
      <c r="F278">
        <v>0</v>
      </c>
      <c r="G278">
        <v>5225.8950000000004</v>
      </c>
      <c r="H278">
        <v>1591.867</v>
      </c>
      <c r="I278">
        <v>0</v>
      </c>
      <c r="J278">
        <v>17.538</v>
      </c>
      <c r="K278">
        <v>11615.045</v>
      </c>
      <c r="L278">
        <v>1855.731</v>
      </c>
      <c r="M278">
        <v>3799.8009999999999</v>
      </c>
      <c r="N278">
        <v>517.39800000000002</v>
      </c>
      <c r="O278">
        <v>71.774000000000001</v>
      </c>
      <c r="P278">
        <v>13633.958000000001</v>
      </c>
      <c r="Q278">
        <v>6123.74</v>
      </c>
      <c r="R278">
        <v>757.6</v>
      </c>
      <c r="S278">
        <v>446.13099999999997</v>
      </c>
      <c r="T278">
        <v>137.101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589.44899999999996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19.869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38793.552000000003</v>
      </c>
      <c r="G301">
        <v>0</v>
      </c>
      <c r="H301">
        <v>0</v>
      </c>
      <c r="I301">
        <v>0</v>
      </c>
      <c r="J301">
        <v>961.173</v>
      </c>
      <c r="K301">
        <v>0</v>
      </c>
      <c r="L301">
        <v>59544.292000000001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11211.687</v>
      </c>
      <c r="U301">
        <v>0</v>
      </c>
      <c r="V301">
        <v>0</v>
      </c>
      <c r="W301">
        <v>0</v>
      </c>
      <c r="X301">
        <v>0</v>
      </c>
      <c r="Y301">
        <v>63161.981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4152.5140000000001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482.476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271.43099999999998</v>
      </c>
      <c r="F333">
        <v>0</v>
      </c>
      <c r="G333">
        <v>646.68299999999999</v>
      </c>
      <c r="H333">
        <v>46.003999999999998</v>
      </c>
      <c r="I333">
        <v>629.40099999999995</v>
      </c>
      <c r="J333">
        <v>33.92</v>
      </c>
      <c r="K333">
        <v>220.935</v>
      </c>
      <c r="L333">
        <v>0</v>
      </c>
      <c r="M333">
        <v>29.891999999999999</v>
      </c>
      <c r="N333">
        <v>280.33499999999998</v>
      </c>
      <c r="O333">
        <v>0</v>
      </c>
      <c r="P333">
        <v>124.893</v>
      </c>
      <c r="Q333">
        <v>111.999</v>
      </c>
      <c r="R333">
        <v>6.36</v>
      </c>
      <c r="S333">
        <v>4.8259999999999996</v>
      </c>
      <c r="T333">
        <v>0</v>
      </c>
      <c r="U333">
        <v>0</v>
      </c>
      <c r="V333">
        <v>121.361</v>
      </c>
      <c r="W333">
        <v>7.0190000000000001</v>
      </c>
      <c r="X333">
        <v>13.145</v>
      </c>
      <c r="Y333">
        <v>0</v>
      </c>
      <c r="Z333">
        <v>18.408999999999999</v>
      </c>
      <c r="AA333">
        <v>0.154</v>
      </c>
      <c r="AB333">
        <v>607.15200000000004</v>
      </c>
      <c r="AC333">
        <v>152.67099999999999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0.123</v>
      </c>
      <c r="AL333">
        <v>0</v>
      </c>
      <c r="AM333">
        <v>0</v>
      </c>
      <c r="AN333">
        <v>0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-61.277999999999999</v>
      </c>
      <c r="F334">
        <v>-450.34300000000002</v>
      </c>
      <c r="G334">
        <v>-248.869</v>
      </c>
      <c r="H334">
        <v>-11.678000000000001</v>
      </c>
      <c r="I334">
        <v>-172.50399999999999</v>
      </c>
      <c r="J334">
        <v>-91.475999999999999</v>
      </c>
      <c r="K334">
        <v>-87.462999999999994</v>
      </c>
      <c r="L334">
        <v>-616.88800000000003</v>
      </c>
      <c r="M334">
        <v>-16.649000000000001</v>
      </c>
      <c r="N334">
        <v>-28.553000000000001</v>
      </c>
      <c r="O334">
        <v>-124.098</v>
      </c>
      <c r="P334">
        <v>-216.88499999999999</v>
      </c>
      <c r="Q334">
        <v>-84.278000000000006</v>
      </c>
      <c r="R334">
        <v>-28.902999999999999</v>
      </c>
      <c r="S334">
        <v>-211.40899999999999</v>
      </c>
      <c r="T334">
        <v>-56.191000000000003</v>
      </c>
      <c r="U334">
        <v>-11.241</v>
      </c>
      <c r="V334">
        <v>-9.9949999999999992</v>
      </c>
      <c r="W334">
        <v>-3.4780000000000002</v>
      </c>
      <c r="X334">
        <v>-0.42399999999999999</v>
      </c>
      <c r="Y334">
        <v>-1.8069999999999999</v>
      </c>
      <c r="Z334">
        <v>-8.5670000000000002</v>
      </c>
      <c r="AA334">
        <v>-5.4909999999999997</v>
      </c>
      <c r="AB334">
        <v>-32.54</v>
      </c>
      <c r="AC334">
        <v>-0.49199999999999999</v>
      </c>
      <c r="AD334">
        <v>-16.917000000000002</v>
      </c>
      <c r="AE334">
        <v>-22.318999999999999</v>
      </c>
      <c r="AF334">
        <v>-21.465</v>
      </c>
      <c r="AG334">
        <v>-26.99</v>
      </c>
      <c r="AH334">
        <v>-15.728999999999999</v>
      </c>
      <c r="AI334">
        <v>-10.388</v>
      </c>
      <c r="AJ334">
        <v>-58.118000000000002</v>
      </c>
      <c r="AK334">
        <v>-5.32</v>
      </c>
      <c r="AL334">
        <v>-144.036</v>
      </c>
      <c r="AM334">
        <v>-10.012</v>
      </c>
      <c r="AN334">
        <v>-29.7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-3.8319999999999999</v>
      </c>
      <c r="F335">
        <v>-24.533000000000001</v>
      </c>
      <c r="G335">
        <v>-0.23300000000000001</v>
      </c>
      <c r="H335">
        <v>0</v>
      </c>
      <c r="I335">
        <v>-9.9290000000000003</v>
      </c>
      <c r="J335">
        <v>-0.34699999999999998</v>
      </c>
      <c r="K335">
        <v>-0.73799999999999999</v>
      </c>
      <c r="L335">
        <v>-57.05</v>
      </c>
      <c r="M335">
        <v>-0.35399999999999998</v>
      </c>
      <c r="N335">
        <v>0</v>
      </c>
      <c r="O335">
        <v>-2.16</v>
      </c>
      <c r="P335">
        <v>-2.37</v>
      </c>
      <c r="Q335">
        <v>-27.271999999999998</v>
      </c>
      <c r="R335">
        <v>-9.9489999999999998</v>
      </c>
      <c r="S335">
        <v>-114.849</v>
      </c>
      <c r="T335">
        <v>-32.319000000000003</v>
      </c>
      <c r="U335">
        <v>-3.2890000000000001</v>
      </c>
      <c r="V335">
        <v>-159.03899999999999</v>
      </c>
      <c r="W335">
        <v>-62.819000000000003</v>
      </c>
      <c r="X335">
        <v>-6.7380000000000004</v>
      </c>
      <c r="Y335">
        <v>-19.425999999999998</v>
      </c>
      <c r="Z335">
        <v>0</v>
      </c>
      <c r="AA335">
        <v>-207.298</v>
      </c>
      <c r="AB335">
        <v>0</v>
      </c>
      <c r="AC335">
        <v>-3.4729999999999999</v>
      </c>
      <c r="AD335">
        <v>-28.907</v>
      </c>
      <c r="AE335">
        <v>-0.27900000000000003</v>
      </c>
      <c r="AF335">
        <v>0</v>
      </c>
      <c r="AG335">
        <v>-0.34100000000000003</v>
      </c>
      <c r="AH335">
        <v>-1.7490000000000001</v>
      </c>
      <c r="AI335">
        <v>-3.254</v>
      </c>
      <c r="AJ335">
        <v>0</v>
      </c>
      <c r="AK335">
        <v>0</v>
      </c>
      <c r="AL335">
        <v>0</v>
      </c>
      <c r="AM335">
        <v>0</v>
      </c>
      <c r="AN335">
        <v>-4.3739999999999997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127305.944</v>
      </c>
      <c r="F338">
        <v>910624.40300000005</v>
      </c>
      <c r="G338">
        <v>595352.78599999996</v>
      </c>
      <c r="H338">
        <v>25180.805</v>
      </c>
      <c r="I338">
        <v>347777.49200000003</v>
      </c>
      <c r="J338">
        <v>190204.75700000001</v>
      </c>
      <c r="K338">
        <v>158509.03400000001</v>
      </c>
      <c r="L338">
        <v>1183388.1340000001</v>
      </c>
      <c r="M338">
        <v>49050.2</v>
      </c>
      <c r="N338">
        <v>90456.28</v>
      </c>
      <c r="O338">
        <v>227068.307</v>
      </c>
      <c r="P338">
        <v>435985.46100000001</v>
      </c>
      <c r="Q338">
        <v>172471.99900000001</v>
      </c>
      <c r="R338">
        <v>61847.241000000002</v>
      </c>
      <c r="S338">
        <v>405004.83</v>
      </c>
      <c r="T338">
        <v>108890.68700000001</v>
      </c>
      <c r="U338">
        <v>24660.78</v>
      </c>
      <c r="V338">
        <v>583862.79200000002</v>
      </c>
      <c r="W338">
        <v>608892.14199999999</v>
      </c>
      <c r="X338">
        <v>25275.919999999998</v>
      </c>
      <c r="Y338">
        <v>777033.94900000002</v>
      </c>
      <c r="Z338">
        <v>16579.741999999998</v>
      </c>
      <c r="AA338">
        <v>11034.987999999999</v>
      </c>
      <c r="AB338">
        <v>260552.16099999999</v>
      </c>
      <c r="AC338">
        <v>126087.788</v>
      </c>
      <c r="AD338">
        <v>33231.146999999997</v>
      </c>
      <c r="AE338">
        <v>41343.737999999998</v>
      </c>
      <c r="AF338">
        <v>35007.360000000001</v>
      </c>
      <c r="AG338">
        <v>45471.336000000003</v>
      </c>
      <c r="AH338">
        <v>29113.188999999998</v>
      </c>
      <c r="AI338">
        <v>19288.715</v>
      </c>
      <c r="AJ338">
        <v>118481.889</v>
      </c>
      <c r="AK338">
        <v>10229.879000000001</v>
      </c>
      <c r="AL338">
        <v>23233.933000000001</v>
      </c>
      <c r="AM338">
        <v>20511.909</v>
      </c>
      <c r="AN338">
        <v>56381.09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1206.5439999999999</v>
      </c>
      <c r="F342" s="11">
        <f t="shared" si="1"/>
        <v>77929.17</v>
      </c>
      <c r="G342" s="11">
        <f t="shared" si="1"/>
        <v>18020.741999999998</v>
      </c>
      <c r="H342" s="11">
        <f t="shared" si="1"/>
        <v>1.3399999999999999</v>
      </c>
      <c r="I342" s="11">
        <f t="shared" si="1"/>
        <v>12176.400000000001</v>
      </c>
      <c r="J342" s="11">
        <f t="shared" si="1"/>
        <v>10132.338000000002</v>
      </c>
      <c r="K342" s="11">
        <f t="shared" si="1"/>
        <v>1527.5890000000002</v>
      </c>
      <c r="L342" s="11">
        <f t="shared" si="1"/>
        <v>98070.226999999999</v>
      </c>
      <c r="M342" s="11">
        <f t="shared" si="1"/>
        <v>457.56599999999997</v>
      </c>
      <c r="N342" s="11">
        <f t="shared" si="1"/>
        <v>881.21799999999996</v>
      </c>
      <c r="O342" s="11">
        <f t="shared" si="1"/>
        <v>843.89600000000007</v>
      </c>
      <c r="P342" s="11">
        <f>SUMIF($D$4:$D$336,$D$342,P4:P336)</f>
        <v>16719.388999999999</v>
      </c>
      <c r="Q342" s="11">
        <f t="shared" si="1"/>
        <v>3547.5520000000001</v>
      </c>
      <c r="R342" s="11">
        <f t="shared" si="1"/>
        <v>1133.395</v>
      </c>
      <c r="S342" s="11">
        <f t="shared" si="1"/>
        <v>13956.828</v>
      </c>
      <c r="T342" s="11">
        <f t="shared" si="1"/>
        <v>7556.6369999999997</v>
      </c>
      <c r="U342" s="11">
        <f>SUMIF($D$4:$D$336,$D$342,U4:U336)</f>
        <v>889.90299999999991</v>
      </c>
      <c r="V342" s="11">
        <f t="shared" si="1"/>
        <v>13797.677</v>
      </c>
      <c r="W342" s="11">
        <f t="shared" si="1"/>
        <v>14750.431</v>
      </c>
      <c r="X342" s="11">
        <f t="shared" si="1"/>
        <v>808.50299999999993</v>
      </c>
      <c r="Y342" s="11">
        <f t="shared" si="1"/>
        <v>82097.581999999995</v>
      </c>
      <c r="Z342" s="11">
        <f t="shared" si="1"/>
        <v>171.67999999999998</v>
      </c>
      <c r="AA342" s="11">
        <f t="shared" si="1"/>
        <v>517.05100000000004</v>
      </c>
      <c r="AB342" s="11">
        <f t="shared" si="1"/>
        <v>5815.0519999999997</v>
      </c>
      <c r="AC342" s="11">
        <f t="shared" si="1"/>
        <v>3078.1790000000001</v>
      </c>
      <c r="AD342" s="11">
        <f t="shared" si="1"/>
        <v>3702.2060000000001</v>
      </c>
      <c r="AE342" s="11">
        <f t="shared" si="1"/>
        <v>4030.4780000000001</v>
      </c>
      <c r="AF342" s="11">
        <f t="shared" si="1"/>
        <v>3588.6059999999998</v>
      </c>
      <c r="AG342" s="11">
        <f t="shared" si="1"/>
        <v>4245.0909999999994</v>
      </c>
      <c r="AH342" s="11">
        <f t="shared" si="1"/>
        <v>3377.223</v>
      </c>
      <c r="AI342" s="11">
        <f t="shared" si="1"/>
        <v>2466.08</v>
      </c>
      <c r="AJ342" s="11">
        <f t="shared" si="1"/>
        <v>3522.915</v>
      </c>
      <c r="AK342" s="11">
        <f t="shared" si="1"/>
        <v>391.27600000000001</v>
      </c>
      <c r="AL342" s="11">
        <f>SUMIF($D$4:$D$336,$D$342,AL4:AL336)</f>
        <v>2222.1170000000002</v>
      </c>
      <c r="AM342" s="11">
        <f>SUMIF($D$4:$D$336,$D$342,AM4:AM336)</f>
        <v>2662.1469999999999</v>
      </c>
      <c r="AN342" s="11">
        <f>SUMIF($D$4:$D$336,$D$342,AN4:AN336)</f>
        <v>-68.667000000000002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53774.44</v>
      </c>
      <c r="F343" s="11">
        <f t="shared" si="2"/>
        <v>87176.481999999989</v>
      </c>
      <c r="G343" s="11">
        <f t="shared" si="2"/>
        <v>143412.07400000002</v>
      </c>
      <c r="H343" s="11">
        <f t="shared" si="2"/>
        <v>22707.476999999999</v>
      </c>
      <c r="I343" s="11">
        <f t="shared" si="2"/>
        <v>118357.90699999999</v>
      </c>
      <c r="J343" s="11">
        <f t="shared" si="2"/>
        <v>38149.088000000003</v>
      </c>
      <c r="K343" s="11">
        <f t="shared" si="2"/>
        <v>65449.235999999997</v>
      </c>
      <c r="L343" s="11">
        <f t="shared" si="2"/>
        <v>95983.17</v>
      </c>
      <c r="M343" s="11">
        <f t="shared" si="2"/>
        <v>42706.091</v>
      </c>
      <c r="N343" s="11">
        <f t="shared" si="2"/>
        <v>35525.748</v>
      </c>
      <c r="O343" s="11">
        <f t="shared" si="2"/>
        <v>0</v>
      </c>
      <c r="P343" s="11">
        <f>SUMIF($D$4:$D$336,$D$343,P4:P336)</f>
        <v>104209.13199999998</v>
      </c>
      <c r="Q343" s="11">
        <f t="shared" si="2"/>
        <v>34538.720000000001</v>
      </c>
      <c r="R343" s="11">
        <f t="shared" si="2"/>
        <v>24123.15</v>
      </c>
      <c r="S343" s="11">
        <f t="shared" si="2"/>
        <v>13271.654</v>
      </c>
      <c r="T343" s="11">
        <f t="shared" si="2"/>
        <v>44596.98</v>
      </c>
      <c r="U343" s="11">
        <f>SUMIF($D$4:$D$336,$D$343,U4:U336)</f>
        <v>0</v>
      </c>
      <c r="V343" s="11">
        <f t="shared" si="2"/>
        <v>212672.723</v>
      </c>
      <c r="W343" s="11">
        <f t="shared" si="2"/>
        <v>18151.57</v>
      </c>
      <c r="X343" s="11">
        <f t="shared" si="2"/>
        <v>6025.5539999999992</v>
      </c>
      <c r="Y343" s="11">
        <f t="shared" si="2"/>
        <v>268180.50599999999</v>
      </c>
      <c r="Z343" s="11">
        <f t="shared" si="2"/>
        <v>7905.5259999999998</v>
      </c>
      <c r="AA343" s="11">
        <f t="shared" si="2"/>
        <v>0</v>
      </c>
      <c r="AB343" s="11">
        <f t="shared" si="2"/>
        <v>80339.112999999998</v>
      </c>
      <c r="AC343" s="11">
        <f t="shared" si="2"/>
        <v>30291.895</v>
      </c>
      <c r="AD343" s="11">
        <f t="shared" si="2"/>
        <v>6070.0889999999999</v>
      </c>
      <c r="AE343" s="11">
        <f t="shared" si="2"/>
        <v>7641.4339999999993</v>
      </c>
      <c r="AF343" s="11">
        <f t="shared" si="2"/>
        <v>5942.3320000000003</v>
      </c>
      <c r="AG343" s="11">
        <f t="shared" si="2"/>
        <v>15628.143</v>
      </c>
      <c r="AH343" s="11">
        <f t="shared" si="2"/>
        <v>5466.7889999999998</v>
      </c>
      <c r="AI343" s="11">
        <f t="shared" si="2"/>
        <v>2012.942</v>
      </c>
      <c r="AJ343" s="11">
        <f t="shared" si="2"/>
        <v>0</v>
      </c>
      <c r="AK343" s="11">
        <f t="shared" si="2"/>
        <v>0</v>
      </c>
      <c r="AL343" s="11">
        <f>SUMIF($D$4:$D$336,$D$343,AL4:AL336)</f>
        <v>10278.259</v>
      </c>
      <c r="AM343" s="11">
        <f>SUMIF($D$4:$D$336,$D$343,AM4:AM336)</f>
        <v>3766.3450000000003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52111.894999999997</v>
      </c>
      <c r="F344" s="11">
        <f t="shared" si="3"/>
        <v>0</v>
      </c>
      <c r="G344" s="11">
        <f t="shared" si="3"/>
        <v>130881.51699999999</v>
      </c>
      <c r="H344" s="11">
        <f t="shared" si="3"/>
        <v>845.79499999999996</v>
      </c>
      <c r="I344" s="11">
        <f t="shared" si="3"/>
        <v>103355.57500000001</v>
      </c>
      <c r="J344" s="11">
        <f t="shared" si="3"/>
        <v>39061.949999999997</v>
      </c>
      <c r="K344" s="11">
        <f t="shared" si="3"/>
        <v>63143.188000000009</v>
      </c>
      <c r="L344" s="11">
        <f t="shared" si="3"/>
        <v>0</v>
      </c>
      <c r="M344" s="11">
        <f t="shared" si="3"/>
        <v>2073.8530000000001</v>
      </c>
      <c r="N344" s="11">
        <f t="shared" si="3"/>
        <v>31735.441999999999</v>
      </c>
      <c r="O344" s="11">
        <f t="shared" si="3"/>
        <v>0</v>
      </c>
      <c r="P344" s="11">
        <f>SUMIF($D$4:$D$336,$D$344,P4:P336)</f>
        <v>96515.08</v>
      </c>
      <c r="Q344" s="11">
        <f t="shared" si="3"/>
        <v>39135.841</v>
      </c>
      <c r="R344" s="11">
        <f t="shared" si="3"/>
        <v>21001.466</v>
      </c>
      <c r="S344" s="11">
        <f t="shared" si="3"/>
        <v>0</v>
      </c>
      <c r="T344" s="11">
        <f t="shared" si="3"/>
        <v>0</v>
      </c>
      <c r="U344" s="11">
        <f>SUMIF($D$4:$D$336,$D$344,U4:U336)</f>
        <v>9791.1640000000007</v>
      </c>
      <c r="V344" s="11">
        <f t="shared" si="3"/>
        <v>186528.89500000002</v>
      </c>
      <c r="W344" s="11">
        <f t="shared" si="3"/>
        <v>0</v>
      </c>
      <c r="X344" s="11">
        <f t="shared" si="3"/>
        <v>5676.5370000000003</v>
      </c>
      <c r="Y344" s="11">
        <f t="shared" si="3"/>
        <v>0</v>
      </c>
      <c r="Z344" s="11">
        <f t="shared" si="3"/>
        <v>6763.8600000000006</v>
      </c>
      <c r="AA344" s="11">
        <f t="shared" si="3"/>
        <v>0</v>
      </c>
      <c r="AB344" s="11">
        <f t="shared" si="3"/>
        <v>71403.584000000003</v>
      </c>
      <c r="AC344" s="11">
        <f t="shared" si="3"/>
        <v>28729.082999999999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0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3608.0450000000001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12608.483</v>
      </c>
      <c r="F345" s="11">
        <f t="shared" si="4"/>
        <v>706549.0909999999</v>
      </c>
      <c r="G345" s="11">
        <f t="shared" si="4"/>
        <v>297414.97700000001</v>
      </c>
      <c r="H345" s="11">
        <f t="shared" si="4"/>
        <v>0</v>
      </c>
      <c r="I345" s="11">
        <f t="shared" si="4"/>
        <v>113440.64199999999</v>
      </c>
      <c r="J345" s="11">
        <f t="shared" si="4"/>
        <v>101940.57299999999</v>
      </c>
      <c r="K345" s="11">
        <f t="shared" si="4"/>
        <v>16641.241999999998</v>
      </c>
      <c r="L345" s="11">
        <f t="shared" si="4"/>
        <v>928608.652</v>
      </c>
      <c r="M345" s="11">
        <f t="shared" si="4"/>
        <v>0</v>
      </c>
      <c r="N345" s="11">
        <f t="shared" si="4"/>
        <v>21544.691999999999</v>
      </c>
      <c r="O345" s="11">
        <f t="shared" si="4"/>
        <v>226278.89500000002</v>
      </c>
      <c r="P345" s="11">
        <f>SUMIF($D$4:$D$336,$D$345,P4:P336)</f>
        <v>205002.264</v>
      </c>
      <c r="Q345" s="11">
        <f t="shared" si="4"/>
        <v>89125.697000000015</v>
      </c>
      <c r="R345" s="11">
        <f t="shared" si="4"/>
        <v>14864.122000000001</v>
      </c>
      <c r="S345" s="11">
        <f t="shared" si="4"/>
        <v>377651.64899999992</v>
      </c>
      <c r="T345" s="11">
        <f t="shared" si="4"/>
        <v>45476.792000000001</v>
      </c>
      <c r="U345" s="11">
        <f>SUMIF($D$4:$D$336,$D$345,U4:U336)</f>
        <v>13994.242999999999</v>
      </c>
      <c r="V345" s="11">
        <f t="shared" si="4"/>
        <v>170911.17</v>
      </c>
      <c r="W345" s="11">
        <f t="shared" si="4"/>
        <v>576049.41899999999</v>
      </c>
      <c r="X345" s="11">
        <f t="shared" si="4"/>
        <v>12759.342999999999</v>
      </c>
      <c r="Y345" s="11">
        <f t="shared" si="4"/>
        <v>363615.11300000001</v>
      </c>
      <c r="Z345" s="11">
        <f t="shared" si="4"/>
        <v>1728.8340000000001</v>
      </c>
      <c r="AA345" s="11">
        <f t="shared" si="4"/>
        <v>10730.572</v>
      </c>
      <c r="AB345" s="11">
        <f t="shared" si="4"/>
        <v>102419.79999999999</v>
      </c>
      <c r="AC345" s="11">
        <f t="shared" si="4"/>
        <v>62527.433000000005</v>
      </c>
      <c r="AD345" s="11">
        <f t="shared" si="4"/>
        <v>23504.675999999999</v>
      </c>
      <c r="AE345" s="11">
        <f t="shared" si="4"/>
        <v>29694.424000000003</v>
      </c>
      <c r="AF345" s="11">
        <f t="shared" si="4"/>
        <v>25497.886999999999</v>
      </c>
      <c r="AG345" s="11">
        <f t="shared" si="4"/>
        <v>21472.918999999998</v>
      </c>
      <c r="AH345" s="11">
        <f t="shared" si="4"/>
        <v>20286.655000000002</v>
      </c>
      <c r="AI345" s="11">
        <f t="shared" si="4"/>
        <v>14823.334999999999</v>
      </c>
      <c r="AJ345" s="11">
        <f t="shared" si="4"/>
        <v>115017.092</v>
      </c>
      <c r="AK345" s="11">
        <f t="shared" si="4"/>
        <v>6215.8860000000004</v>
      </c>
      <c r="AL345" s="11">
        <f>SUMIF($D$4:$D$336,$D$345,AL4:AL336)</f>
        <v>10877.593000000001</v>
      </c>
      <c r="AM345" s="11">
        <f>SUMIF($D$4:$D$336,$D$345,AM4:AM336)</f>
        <v>13610.953</v>
      </c>
      <c r="AN345" s="11">
        <f>SUMIF($D$4:$D$336,$D$345,AN4:AN336)</f>
        <v>56483.830999999998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7398.2610000000004</v>
      </c>
      <c r="F346" s="11">
        <f t="shared" si="5"/>
        <v>38793.552000000003</v>
      </c>
      <c r="G346" s="11">
        <f t="shared" si="5"/>
        <v>5225.8950000000004</v>
      </c>
      <c r="H346" s="11">
        <f t="shared" si="5"/>
        <v>1591.867</v>
      </c>
      <c r="I346" s="11">
        <f t="shared" si="5"/>
        <v>0</v>
      </c>
      <c r="J346" s="11">
        <f t="shared" si="5"/>
        <v>978.71100000000001</v>
      </c>
      <c r="K346" s="11">
        <f t="shared" si="5"/>
        <v>11615.045</v>
      </c>
      <c r="L346" s="11">
        <f t="shared" si="5"/>
        <v>61400.023000000001</v>
      </c>
      <c r="M346" s="11">
        <f t="shared" si="5"/>
        <v>3799.8009999999999</v>
      </c>
      <c r="N346" s="11">
        <f t="shared" si="5"/>
        <v>517.39800000000002</v>
      </c>
      <c r="O346" s="11">
        <f t="shared" si="5"/>
        <v>71.774000000000001</v>
      </c>
      <c r="P346" s="11">
        <f>SUMIF($D$4:$D$336,$D$346,P4:P336)</f>
        <v>13633.958000000001</v>
      </c>
      <c r="Q346" s="11">
        <f t="shared" si="5"/>
        <v>6123.74</v>
      </c>
      <c r="R346" s="11">
        <f t="shared" si="5"/>
        <v>757.6</v>
      </c>
      <c r="S346" s="11">
        <f t="shared" si="5"/>
        <v>446.13099999999997</v>
      </c>
      <c r="T346" s="11">
        <f t="shared" si="5"/>
        <v>11348.788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63161.981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589.44899999999996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4152.5140000000001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19.869</v>
      </c>
      <c r="AL346" s="11">
        <f>SUMIF($D$4:$D$336,$D$346,AL4:AL336)</f>
        <v>0</v>
      </c>
      <c r="AM346" s="11">
        <f>SUMIF($D$4:$D$336,$D$346,AM4:AM336)</f>
        <v>482.476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206.321</v>
      </c>
      <c r="F347" s="11">
        <f t="shared" si="6"/>
        <v>176.108</v>
      </c>
      <c r="G347" s="11">
        <f t="shared" si="6"/>
        <v>397.58099999999996</v>
      </c>
      <c r="H347" s="11">
        <f t="shared" si="6"/>
        <v>34.325999999999993</v>
      </c>
      <c r="I347" s="11">
        <f t="shared" si="6"/>
        <v>446.96799999999996</v>
      </c>
      <c r="J347" s="11">
        <f t="shared" si="6"/>
        <v>-57.902999999999999</v>
      </c>
      <c r="K347" s="11">
        <f t="shared" si="6"/>
        <v>132.73400000000001</v>
      </c>
      <c r="L347" s="11">
        <f t="shared" si="6"/>
        <v>-673.93799999999999</v>
      </c>
      <c r="M347" s="11">
        <f t="shared" si="6"/>
        <v>12.888999999999999</v>
      </c>
      <c r="N347" s="11">
        <f t="shared" si="6"/>
        <v>251.78199999999998</v>
      </c>
      <c r="O347" s="11">
        <f t="shared" si="6"/>
        <v>-126.258</v>
      </c>
      <c r="P347" s="11">
        <f>SUMIF($D$4:$D$336,$D$347,P4:P336)+SUMIF($D$4:$D$336,$B$347,P4:P336)</f>
        <v>-94.361999999999995</v>
      </c>
      <c r="Q347" s="11">
        <f t="shared" si="6"/>
        <v>0.44899999999999096</v>
      </c>
      <c r="R347" s="11">
        <f t="shared" si="6"/>
        <v>-32.491999999999997</v>
      </c>
      <c r="S347" s="11">
        <f t="shared" si="6"/>
        <v>-321.43200000000002</v>
      </c>
      <c r="T347" s="11">
        <f t="shared" si="6"/>
        <v>-88.51</v>
      </c>
      <c r="U347" s="11">
        <f>SUMIF($D$4:$D$336,$D$347,U4:U336)+SUMIF($D$4:$D$336,$B$347,U4:U336)</f>
        <v>-14.53</v>
      </c>
      <c r="V347" s="11">
        <f t="shared" si="6"/>
        <v>-47.672999999999988</v>
      </c>
      <c r="W347" s="11">
        <f t="shared" si="6"/>
        <v>-59.278000000000006</v>
      </c>
      <c r="X347" s="11">
        <f t="shared" si="6"/>
        <v>5.9829999999999997</v>
      </c>
      <c r="Y347" s="11">
        <f t="shared" si="6"/>
        <v>-21.232999999999997</v>
      </c>
      <c r="Z347" s="11">
        <f t="shared" si="6"/>
        <v>9.8419999999999987</v>
      </c>
      <c r="AA347" s="11">
        <f t="shared" si="6"/>
        <v>-212.63499999999999</v>
      </c>
      <c r="AB347" s="11">
        <f t="shared" si="6"/>
        <v>574.61200000000008</v>
      </c>
      <c r="AC347" s="11">
        <f t="shared" si="6"/>
        <v>871.74900000000002</v>
      </c>
      <c r="AD347" s="11">
        <f t="shared" si="6"/>
        <v>-45.823999999999998</v>
      </c>
      <c r="AE347" s="11">
        <f t="shared" si="6"/>
        <v>-22.597999999999999</v>
      </c>
      <c r="AF347" s="11">
        <f t="shared" si="6"/>
        <v>-21.465</v>
      </c>
      <c r="AG347" s="11">
        <f t="shared" si="6"/>
        <v>-27.331</v>
      </c>
      <c r="AH347" s="11">
        <f t="shared" si="6"/>
        <v>-17.477999999999998</v>
      </c>
      <c r="AI347" s="11">
        <f t="shared" si="6"/>
        <v>-13.641999999999999</v>
      </c>
      <c r="AJ347" s="11">
        <f t="shared" si="6"/>
        <v>-58.118000000000002</v>
      </c>
      <c r="AK347" s="11">
        <f t="shared" si="6"/>
        <v>-5.1970000000000001</v>
      </c>
      <c r="AL347" s="11">
        <f>SUMIF($D$4:$D$336,$D$347,AL4:AL336)+SUMIF($D$4:$D$336,$B$347,AL4:AL336)</f>
        <v>-144.036</v>
      </c>
      <c r="AM347" s="11">
        <f>SUMIF($D$4:$D$336,$D$347,AM4:AM336)+SUMIF($D$4:$D$336,$B$347,AM4:AM336)</f>
        <v>-10.012</v>
      </c>
      <c r="AN347" s="11">
        <f>SUMIF($D$4:$D$336,$D$347,AN4:AN336)+SUMIF($D$4:$D$336,$B$347,AN4:AN336)</f>
        <v>-34.073999999999998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127305.94399999999</v>
      </c>
      <c r="F349">
        <f t="shared" si="7"/>
        <v>910624.40299999993</v>
      </c>
      <c r="G349">
        <f t="shared" si="7"/>
        <v>595352.78600000008</v>
      </c>
      <c r="H349">
        <f t="shared" si="7"/>
        <v>25180.804999999997</v>
      </c>
      <c r="I349">
        <f t="shared" si="7"/>
        <v>347777.49199999997</v>
      </c>
      <c r="J349">
        <f t="shared" si="7"/>
        <v>190204.75700000001</v>
      </c>
      <c r="K349">
        <f t="shared" si="7"/>
        <v>158509.03400000001</v>
      </c>
      <c r="L349">
        <f t="shared" si="7"/>
        <v>1183388.1340000001</v>
      </c>
      <c r="M349">
        <f t="shared" si="7"/>
        <v>49050.200000000004</v>
      </c>
      <c r="N349">
        <f t="shared" si="7"/>
        <v>90456.28</v>
      </c>
      <c r="O349">
        <f t="shared" si="7"/>
        <v>227068.30700000003</v>
      </c>
      <c r="P349">
        <f>SUM(P342:P348)</f>
        <v>435985.46099999995</v>
      </c>
      <c r="Q349">
        <f t="shared" si="7"/>
        <v>172471.99900000001</v>
      </c>
      <c r="R349">
        <f t="shared" si="7"/>
        <v>61847.241000000002</v>
      </c>
      <c r="S349">
        <f t="shared" si="7"/>
        <v>405004.82999999996</v>
      </c>
      <c r="T349">
        <f t="shared" si="7"/>
        <v>108890.68700000002</v>
      </c>
      <c r="U349">
        <f>SUM(U342:U348)</f>
        <v>24660.78</v>
      </c>
      <c r="V349">
        <f t="shared" si="7"/>
        <v>583862.79200000013</v>
      </c>
      <c r="W349">
        <f t="shared" si="7"/>
        <v>608892.14199999999</v>
      </c>
      <c r="X349">
        <f t="shared" si="7"/>
        <v>25275.919999999998</v>
      </c>
      <c r="Y349">
        <f t="shared" si="7"/>
        <v>777033.94900000002</v>
      </c>
      <c r="Z349">
        <f t="shared" si="7"/>
        <v>16579.742000000002</v>
      </c>
      <c r="AA349">
        <f t="shared" si="7"/>
        <v>11034.987999999999</v>
      </c>
      <c r="AB349">
        <f t="shared" si="7"/>
        <v>260552.16099999999</v>
      </c>
      <c r="AC349">
        <f t="shared" si="7"/>
        <v>126087.78799999999</v>
      </c>
      <c r="AD349">
        <f t="shared" si="7"/>
        <v>33231.146999999997</v>
      </c>
      <c r="AE349">
        <f t="shared" si="7"/>
        <v>41343.738000000005</v>
      </c>
      <c r="AF349">
        <f t="shared" si="7"/>
        <v>35007.360000000001</v>
      </c>
      <c r="AG349">
        <f t="shared" si="7"/>
        <v>45471.336000000003</v>
      </c>
      <c r="AH349">
        <f t="shared" si="7"/>
        <v>29113.189000000002</v>
      </c>
      <c r="AI349">
        <f t="shared" si="7"/>
        <v>19288.715</v>
      </c>
      <c r="AJ349">
        <f t="shared" si="7"/>
        <v>118481.889</v>
      </c>
      <c r="AK349">
        <f t="shared" si="7"/>
        <v>10229.879000000001</v>
      </c>
      <c r="AL349">
        <f>SUM(AL342:AL348)</f>
        <v>23233.933000000001</v>
      </c>
      <c r="AM349">
        <f>SUM(AM342:AM348)</f>
        <v>20511.909</v>
      </c>
      <c r="AN349">
        <f>SUM(AN342:AN348)</f>
        <v>56381.09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127305.94399999999</v>
      </c>
      <c r="F351" s="9">
        <f t="shared" si="8"/>
        <v>910624.40299999993</v>
      </c>
      <c r="G351" s="9">
        <f t="shared" si="8"/>
        <v>595352.78600000008</v>
      </c>
      <c r="H351" s="9">
        <f t="shared" si="8"/>
        <v>25180.804999999997</v>
      </c>
      <c r="I351" s="9">
        <f t="shared" si="8"/>
        <v>347777.49199999997</v>
      </c>
      <c r="J351" s="9">
        <f t="shared" si="8"/>
        <v>190204.75700000001</v>
      </c>
      <c r="K351" s="9">
        <f t="shared" si="8"/>
        <v>158509.03400000001</v>
      </c>
      <c r="L351" s="9">
        <f t="shared" si="8"/>
        <v>1183388.1340000001</v>
      </c>
      <c r="M351" s="9">
        <f t="shared" si="8"/>
        <v>49050.200000000004</v>
      </c>
      <c r="N351" s="9">
        <f t="shared" si="8"/>
        <v>90456.28</v>
      </c>
      <c r="O351" s="9">
        <f t="shared" si="8"/>
        <v>227068.30700000003</v>
      </c>
      <c r="P351" s="9">
        <f>P349-P337</f>
        <v>435985.46099999995</v>
      </c>
      <c r="Q351" s="9">
        <f t="shared" si="8"/>
        <v>172471.99900000001</v>
      </c>
      <c r="R351" s="9">
        <f t="shared" si="8"/>
        <v>61847.241000000002</v>
      </c>
      <c r="S351" s="9">
        <f t="shared" si="8"/>
        <v>405004.82999999996</v>
      </c>
      <c r="T351" s="9">
        <f t="shared" si="8"/>
        <v>108890.68700000002</v>
      </c>
      <c r="U351" s="9">
        <f>U349-U337</f>
        <v>24660.78</v>
      </c>
      <c r="V351" s="9">
        <f t="shared" si="8"/>
        <v>583862.79200000013</v>
      </c>
      <c r="W351" s="9">
        <f t="shared" si="8"/>
        <v>608892.14199999999</v>
      </c>
      <c r="X351" s="9">
        <f t="shared" si="8"/>
        <v>25275.919999999998</v>
      </c>
      <c r="Y351" s="9">
        <f t="shared" si="8"/>
        <v>777033.94900000002</v>
      </c>
      <c r="Z351" s="9">
        <f t="shared" si="8"/>
        <v>16579.742000000002</v>
      </c>
      <c r="AA351" s="9">
        <f t="shared" si="8"/>
        <v>11034.987999999999</v>
      </c>
      <c r="AB351" s="9">
        <f t="shared" si="8"/>
        <v>260552.16099999999</v>
      </c>
      <c r="AC351" s="9">
        <f t="shared" si="8"/>
        <v>126087.78799999999</v>
      </c>
      <c r="AD351" s="9">
        <f t="shared" si="8"/>
        <v>33231.146999999997</v>
      </c>
      <c r="AE351" s="9">
        <f t="shared" si="8"/>
        <v>41343.738000000005</v>
      </c>
      <c r="AF351" s="9">
        <f t="shared" si="8"/>
        <v>35007.360000000001</v>
      </c>
      <c r="AG351" s="9">
        <f t="shared" si="8"/>
        <v>45471.336000000003</v>
      </c>
      <c r="AH351" s="9">
        <f t="shared" si="8"/>
        <v>29113.189000000002</v>
      </c>
      <c r="AI351" s="9">
        <f t="shared" si="8"/>
        <v>19288.715</v>
      </c>
      <c r="AJ351" s="9">
        <f t="shared" si="8"/>
        <v>118481.889</v>
      </c>
      <c r="AK351" s="9">
        <f t="shared" si="8"/>
        <v>10229.879000000001</v>
      </c>
      <c r="AL351" s="9">
        <f>AL349-AL337</f>
        <v>23233.933000000001</v>
      </c>
      <c r="AM351" s="9">
        <f>AM349-AM337</f>
        <v>20511.909</v>
      </c>
      <c r="AN351" s="9">
        <f>AN349-AN337</f>
        <v>56381.09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9.4775150483154182E-3</v>
      </c>
      <c r="F353" s="13">
        <f t="shared" si="10"/>
        <v>8.5577730778207586E-2</v>
      </c>
      <c r="G353" s="13">
        <f t="shared" si="10"/>
        <v>3.0269014311793269E-2</v>
      </c>
      <c r="H353" s="13">
        <f t="shared" si="10"/>
        <v>5.3215137482697635E-5</v>
      </c>
      <c r="I353" s="13">
        <f t="shared" si="10"/>
        <v>3.5012041549830952E-2</v>
      </c>
      <c r="J353" s="13">
        <f t="shared" si="10"/>
        <v>5.3270686600125364E-2</v>
      </c>
      <c r="K353" s="13">
        <f t="shared" si="10"/>
        <v>9.6372361968971431E-3</v>
      </c>
      <c r="L353" s="13">
        <f t="shared" si="10"/>
        <v>8.287241031267599E-2</v>
      </c>
      <c r="M353" s="13">
        <f t="shared" si="10"/>
        <v>9.3285246543337221E-3</v>
      </c>
      <c r="N353" s="13">
        <f t="shared" si="10"/>
        <v>9.7419217327973252E-3</v>
      </c>
      <c r="O353" s="13">
        <f t="shared" si="10"/>
        <v>3.7164851896306248E-3</v>
      </c>
      <c r="P353" s="13">
        <f>P342/P349</f>
        <v>3.8348501258852759E-2</v>
      </c>
      <c r="Q353" s="13">
        <f t="shared" si="10"/>
        <v>2.0568857672948988E-2</v>
      </c>
      <c r="R353" s="13">
        <f t="shared" si="10"/>
        <v>1.8325716421206242E-2</v>
      </c>
      <c r="S353" s="13">
        <f t="shared" si="10"/>
        <v>3.4460892725649721E-2</v>
      </c>
      <c r="T353" s="13">
        <f t="shared" si="10"/>
        <v>6.9396540771204773E-2</v>
      </c>
      <c r="U353" s="13">
        <f>U342/U349</f>
        <v>3.6085760466619467E-2</v>
      </c>
      <c r="V353" s="13">
        <f t="shared" si="10"/>
        <v>2.363171140386695E-2</v>
      </c>
      <c r="W353" s="13">
        <f t="shared" si="10"/>
        <v>2.4225030974369184E-2</v>
      </c>
      <c r="X353" s="13">
        <f t="shared" si="10"/>
        <v>3.1987084940924011E-2</v>
      </c>
      <c r="Y353" s="13">
        <f t="shared" si="10"/>
        <v>0.10565507736908415</v>
      </c>
      <c r="Z353" s="13">
        <f t="shared" si="10"/>
        <v>1.0354805279840902E-2</v>
      </c>
      <c r="AA353" s="13">
        <f t="shared" si="10"/>
        <v>4.685560147414751E-2</v>
      </c>
      <c r="AB353" s="13">
        <f t="shared" si="10"/>
        <v>2.2318187566289269E-2</v>
      </c>
      <c r="AC353" s="13">
        <f t="shared" si="10"/>
        <v>2.4412982802109278E-2</v>
      </c>
      <c r="AD353" s="13">
        <f t="shared" si="10"/>
        <v>0.11140771036281115</v>
      </c>
      <c r="AE353" s="13">
        <f t="shared" si="10"/>
        <v>9.7487024516264092E-2</v>
      </c>
      <c r="AF353" s="13">
        <f t="shared" si="10"/>
        <v>0.10251004360225963</v>
      </c>
      <c r="AG353" s="13">
        <f t="shared" si="10"/>
        <v>9.3357516480272296E-2</v>
      </c>
      <c r="AH353" s="13">
        <f t="shared" si="10"/>
        <v>0.11600319703897775</v>
      </c>
      <c r="AI353" s="13">
        <f t="shared" si="10"/>
        <v>0.12785092215837082</v>
      </c>
      <c r="AJ353" s="13">
        <f t="shared" si="10"/>
        <v>2.9733784882514831E-2</v>
      </c>
      <c r="AK353" s="13">
        <f t="shared" si="10"/>
        <v>3.8248350738068357E-2</v>
      </c>
      <c r="AL353" s="13">
        <f>AL342/AL349</f>
        <v>9.5641017816484195E-2</v>
      </c>
      <c r="AM353" s="13">
        <f>AM342/AM349</f>
        <v>0.12978543342796617</v>
      </c>
      <c r="AN353" s="13">
        <f>AN342/AN349</f>
        <v>-1.217908344801422E-3</v>
      </c>
    </row>
    <row r="354" spans="1:40" x14ac:dyDescent="0.2">
      <c r="A354" t="s">
        <v>609</v>
      </c>
      <c r="E354" s="13">
        <f t="shared" ref="E354:AK354" si="11">E343/E349</f>
        <v>0.42240321473127762</v>
      </c>
      <c r="F354" s="13">
        <f t="shared" si="11"/>
        <v>9.5732644230488509E-2</v>
      </c>
      <c r="G354" s="13">
        <f t="shared" si="11"/>
        <v>0.24088587031488251</v>
      </c>
      <c r="H354" s="13">
        <f t="shared" si="11"/>
        <v>0.90177724659716008</v>
      </c>
      <c r="I354" s="13">
        <f t="shared" si="11"/>
        <v>0.34032652981464367</v>
      </c>
      <c r="J354" s="13">
        <f t="shared" si="11"/>
        <v>0.20056852731606498</v>
      </c>
      <c r="K354" s="13">
        <f t="shared" si="11"/>
        <v>0.41290539944871529</v>
      </c>
      <c r="L354" s="13">
        <f t="shared" si="11"/>
        <v>8.1108781846210398E-2</v>
      </c>
      <c r="M354" s="13">
        <f t="shared" si="11"/>
        <v>0.87066089434905458</v>
      </c>
      <c r="N354" s="13">
        <f t="shared" si="11"/>
        <v>0.39273943169009384</v>
      </c>
      <c r="O354" s="13">
        <f t="shared" si="11"/>
        <v>0</v>
      </c>
      <c r="P354" s="13">
        <f>P343/P349</f>
        <v>0.23901974107342996</v>
      </c>
      <c r="Q354" s="13">
        <f t="shared" si="11"/>
        <v>0.20025697040828058</v>
      </c>
      <c r="R354" s="13">
        <f t="shared" si="11"/>
        <v>0.39004407650132689</v>
      </c>
      <c r="S354" s="13">
        <f t="shared" si="11"/>
        <v>3.2769125247222364E-2</v>
      </c>
      <c r="T354" s="13">
        <f t="shared" si="11"/>
        <v>0.40955733891182078</v>
      </c>
      <c r="U354" s="13">
        <f>U343/U349</f>
        <v>0</v>
      </c>
      <c r="V354" s="13">
        <f t="shared" si="11"/>
        <v>0.3642512006485249</v>
      </c>
      <c r="W354" s="13">
        <f t="shared" si="11"/>
        <v>2.9810813357482941E-2</v>
      </c>
      <c r="X354" s="13">
        <f t="shared" si="11"/>
        <v>0.23839108527009104</v>
      </c>
      <c r="Y354" s="13">
        <f t="shared" si="11"/>
        <v>0.34513357665406197</v>
      </c>
      <c r="Z354" s="13">
        <f t="shared" si="11"/>
        <v>0.47681839681220606</v>
      </c>
      <c r="AA354" s="13">
        <f t="shared" si="11"/>
        <v>0</v>
      </c>
      <c r="AB354" s="13">
        <f t="shared" si="11"/>
        <v>0.30834176424274601</v>
      </c>
      <c r="AC354" s="13">
        <f t="shared" si="11"/>
        <v>0.24024447950502553</v>
      </c>
      <c r="AD354" s="13">
        <f t="shared" si="11"/>
        <v>0.18266263875875247</v>
      </c>
      <c r="AE354" s="13">
        <f t="shared" si="11"/>
        <v>0.18482687753100599</v>
      </c>
      <c r="AF354" s="13">
        <f t="shared" si="11"/>
        <v>0.16974521929102909</v>
      </c>
      <c r="AG354" s="13">
        <f t="shared" si="11"/>
        <v>0.34369218885497443</v>
      </c>
      <c r="AH354" s="13">
        <f t="shared" si="11"/>
        <v>0.18777705870696609</v>
      </c>
      <c r="AI354" s="13">
        <f t="shared" si="11"/>
        <v>0.10435853295566863</v>
      </c>
      <c r="AJ354" s="13">
        <f t="shared" si="11"/>
        <v>0</v>
      </c>
      <c r="AK354" s="13">
        <f t="shared" si="11"/>
        <v>0</v>
      </c>
      <c r="AL354" s="13">
        <f>AL343/AL349</f>
        <v>0.44238136522129073</v>
      </c>
      <c r="AM354" s="13">
        <f>AM343/AM349</f>
        <v>0.18361747802215778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0.40934376952579687</v>
      </c>
      <c r="F355" s="13">
        <f t="shared" si="12"/>
        <v>0</v>
      </c>
      <c r="G355" s="13">
        <f t="shared" si="12"/>
        <v>0.21983858995496491</v>
      </c>
      <c r="H355" s="13">
        <f t="shared" si="12"/>
        <v>3.3588878512819588E-2</v>
      </c>
      <c r="I355" s="13">
        <f t="shared" si="12"/>
        <v>0.29718879852063579</v>
      </c>
      <c r="J355" s="13">
        <f t="shared" si="12"/>
        <v>0.20536789203437217</v>
      </c>
      <c r="K355" s="13">
        <f t="shared" si="12"/>
        <v>0.39835702992171412</v>
      </c>
      <c r="L355" s="13">
        <f t="shared" si="12"/>
        <v>0</v>
      </c>
      <c r="M355" s="13">
        <f t="shared" si="12"/>
        <v>4.2280214963445611E-2</v>
      </c>
      <c r="N355" s="13">
        <f t="shared" si="12"/>
        <v>0.35083735479725675</v>
      </c>
      <c r="O355" s="13">
        <f t="shared" si="12"/>
        <v>0</v>
      </c>
      <c r="P355" s="13">
        <f>P344/P349</f>
        <v>0.22137224433729458</v>
      </c>
      <c r="Q355" s="13">
        <f t="shared" si="12"/>
        <v>0.22691127387002685</v>
      </c>
      <c r="R355" s="13">
        <f t="shared" si="12"/>
        <v>0.33956997370343489</v>
      </c>
      <c r="S355" s="13">
        <f t="shared" si="12"/>
        <v>0</v>
      </c>
      <c r="T355" s="13">
        <f t="shared" si="12"/>
        <v>0</v>
      </c>
      <c r="U355" s="13">
        <f>U344/U349</f>
        <v>0.39703383266871534</v>
      </c>
      <c r="V355" s="13">
        <f t="shared" si="12"/>
        <v>0.31947385165794223</v>
      </c>
      <c r="W355" s="13">
        <f t="shared" si="12"/>
        <v>0</v>
      </c>
      <c r="X355" s="13">
        <f t="shared" si="12"/>
        <v>0.22458280450325846</v>
      </c>
      <c r="Y355" s="13">
        <f t="shared" si="12"/>
        <v>0</v>
      </c>
      <c r="Z355" s="13">
        <f t="shared" si="12"/>
        <v>0.40795930358868066</v>
      </c>
      <c r="AA355" s="13">
        <f t="shared" si="12"/>
        <v>0</v>
      </c>
      <c r="AB355" s="13">
        <f t="shared" si="12"/>
        <v>0.274047176296496</v>
      </c>
      <c r="AC355" s="13">
        <f t="shared" si="12"/>
        <v>0.22784984537915759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0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0.35269674255189137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9.9040803625005919E-2</v>
      </c>
      <c r="F356" s="13">
        <f t="shared" si="13"/>
        <v>0.77589518650314482</v>
      </c>
      <c r="G356" s="13">
        <f t="shared" si="13"/>
        <v>0.49956090572489564</v>
      </c>
      <c r="H356" s="13">
        <f t="shared" si="13"/>
        <v>0</v>
      </c>
      <c r="I356" s="13">
        <f t="shared" si="13"/>
        <v>0.32618741755720065</v>
      </c>
      <c r="J356" s="13">
        <f t="shared" si="13"/>
        <v>0.53595175329920897</v>
      </c>
      <c r="K356" s="13">
        <f t="shared" si="13"/>
        <v>0.10498607921615367</v>
      </c>
      <c r="L356" s="13">
        <f t="shared" si="13"/>
        <v>0.78470336597104995</v>
      </c>
      <c r="M356" s="13">
        <f t="shared" si="13"/>
        <v>0</v>
      </c>
      <c r="N356" s="13">
        <f t="shared" si="13"/>
        <v>0.23817795735133038</v>
      </c>
      <c r="O356" s="13">
        <f t="shared" si="13"/>
        <v>0.99652346022908422</v>
      </c>
      <c r="P356" s="13">
        <f>P345/P349</f>
        <v>0.47020435848891762</v>
      </c>
      <c r="Q356" s="13">
        <f t="shared" si="13"/>
        <v>0.51675458924784656</v>
      </c>
      <c r="R356" s="13">
        <f t="shared" si="13"/>
        <v>0.24033605638123778</v>
      </c>
      <c r="S356" s="13">
        <f t="shared" si="13"/>
        <v>0.93246208693362975</v>
      </c>
      <c r="T356" s="13">
        <f t="shared" si="13"/>
        <v>0.41763711161083955</v>
      </c>
      <c r="U356" s="13">
        <f>U345/U349</f>
        <v>0.56746960152922976</v>
      </c>
      <c r="V356" s="13">
        <f t="shared" si="13"/>
        <v>0.29272488732249952</v>
      </c>
      <c r="W356" s="13">
        <f t="shared" si="13"/>
        <v>0.94606150952757739</v>
      </c>
      <c r="X356" s="13">
        <f t="shared" si="13"/>
        <v>0.5048023177791352</v>
      </c>
      <c r="Y356" s="13">
        <f t="shared" si="13"/>
        <v>0.46795267242564198</v>
      </c>
      <c r="Z356" s="13">
        <f t="shared" si="13"/>
        <v>0.10427387832693656</v>
      </c>
      <c r="AA356" s="13">
        <f t="shared" si="13"/>
        <v>0.97241356311397897</v>
      </c>
      <c r="AB356" s="13">
        <f t="shared" si="13"/>
        <v>0.39308750926076563</v>
      </c>
      <c r="AC356" s="13">
        <f t="shared" si="13"/>
        <v>0.49590395701128498</v>
      </c>
      <c r="AD356" s="13">
        <f t="shared" si="13"/>
        <v>0.70730859816545011</v>
      </c>
      <c r="AE356" s="13">
        <f t="shared" si="13"/>
        <v>0.71823268616882197</v>
      </c>
      <c r="AF356" s="13">
        <f t="shared" si="13"/>
        <v>0.7283578938828863</v>
      </c>
      <c r="AG356" s="13">
        <f t="shared" si="13"/>
        <v>0.47222978009707028</v>
      </c>
      <c r="AH356" s="13">
        <f t="shared" si="13"/>
        <v>0.69682009071558604</v>
      </c>
      <c r="AI356" s="13">
        <f t="shared" si="13"/>
        <v>0.76849779780560801</v>
      </c>
      <c r="AJ356" s="13">
        <f t="shared" si="13"/>
        <v>0.97075673734405099</v>
      </c>
      <c r="AK356" s="13">
        <f t="shared" si="13"/>
        <v>0.60762067664729957</v>
      </c>
      <c r="AL356" s="13">
        <f>AL345/AL349</f>
        <v>0.46817699784190653</v>
      </c>
      <c r="AM356" s="13">
        <f>AM345/AM349</f>
        <v>0.66356344502113385</v>
      </c>
      <c r="AN356" s="13">
        <f>AN345/AN349</f>
        <v>1.0018222599101934</v>
      </c>
    </row>
    <row r="357" spans="1:40" x14ac:dyDescent="0.2">
      <c r="A357" t="s">
        <v>612</v>
      </c>
      <c r="E357" s="13">
        <f t="shared" ref="E357:AK357" si="14">E346/E349</f>
        <v>5.811402647467899E-2</v>
      </c>
      <c r="F357" s="13">
        <f t="shared" si="14"/>
        <v>4.260104591113182E-2</v>
      </c>
      <c r="G357" s="13">
        <f t="shared" si="14"/>
        <v>8.7778122869152063E-3</v>
      </c>
      <c r="H357" s="13">
        <f t="shared" si="14"/>
        <v>6.3217478551618994E-2</v>
      </c>
      <c r="I357" s="13">
        <f t="shared" si="14"/>
        <v>0</v>
      </c>
      <c r="J357" s="13">
        <f t="shared" si="14"/>
        <v>5.1455653130694301E-3</v>
      </c>
      <c r="K357" s="13">
        <f t="shared" si="14"/>
        <v>7.3276864459346835E-2</v>
      </c>
      <c r="L357" s="13">
        <f t="shared" si="14"/>
        <v>5.1884940566760823E-2</v>
      </c>
      <c r="M357" s="13">
        <f t="shared" si="14"/>
        <v>7.746759442367207E-2</v>
      </c>
      <c r="N357" s="13">
        <f t="shared" si="14"/>
        <v>5.7198682059443531E-3</v>
      </c>
      <c r="O357" s="13">
        <f t="shared" si="14"/>
        <v>3.1608990681381173E-4</v>
      </c>
      <c r="P357" s="13">
        <f>P346/P349</f>
        <v>3.1271588664283471E-2</v>
      </c>
      <c r="Q357" s="13">
        <f t="shared" si="14"/>
        <v>3.5505705479763124E-2</v>
      </c>
      <c r="R357" s="13">
        <f t="shared" si="14"/>
        <v>1.2249535917050851E-2</v>
      </c>
      <c r="S357" s="13">
        <f t="shared" si="14"/>
        <v>1.1015448877486228E-3</v>
      </c>
      <c r="T357" s="13">
        <f t="shared" si="14"/>
        <v>0.10422184222237479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8.1285999255612959E-2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4.6749095162173836E-3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9.1321574540937173E-2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1.9422517118726427E-3</v>
      </c>
      <c r="AL357" s="13">
        <f>AL346/AL349</f>
        <v>0</v>
      </c>
      <c r="AM357" s="13">
        <f>AM346/AM349</f>
        <v>2.352175021837314E-2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1.6206705949252456E-3</v>
      </c>
      <c r="F358" s="13">
        <f t="shared" si="15"/>
        <v>1.93392577027172E-4</v>
      </c>
      <c r="G358" s="13">
        <f t="shared" si="15"/>
        <v>6.6780740654835853E-4</v>
      </c>
      <c r="H358" s="13">
        <f t="shared" si="15"/>
        <v>1.3631812009187157E-3</v>
      </c>
      <c r="I358" s="13">
        <f t="shared" si="15"/>
        <v>1.285212557689041E-3</v>
      </c>
      <c r="J358" s="13">
        <f t="shared" si="15"/>
        <v>-3.0442456284098088E-4</v>
      </c>
      <c r="K358" s="13">
        <f t="shared" si="15"/>
        <v>8.3739075717286871E-4</v>
      </c>
      <c r="L358" s="13">
        <f t="shared" si="15"/>
        <v>-5.6949869669725782E-4</v>
      </c>
      <c r="M358" s="13">
        <f t="shared" si="15"/>
        <v>2.6277160949394698E-4</v>
      </c>
      <c r="N358" s="13">
        <f t="shared" si="15"/>
        <v>2.7834662225773598E-3</v>
      </c>
      <c r="O358" s="13">
        <f t="shared" si="15"/>
        <v>-5.5603532552871843E-4</v>
      </c>
      <c r="P358" s="13">
        <f>P347/P349</f>
        <v>-2.1643382277832427E-4</v>
      </c>
      <c r="Q358" s="13">
        <f t="shared" si="15"/>
        <v>2.6033211338844104E-6</v>
      </c>
      <c r="R358" s="13">
        <f t="shared" si="15"/>
        <v>-5.2535892425662118E-4</v>
      </c>
      <c r="S358" s="13">
        <f t="shared" si="15"/>
        <v>-7.9364979425060203E-4</v>
      </c>
      <c r="T358" s="13">
        <f t="shared" si="15"/>
        <v>-8.1283351624000669E-4</v>
      </c>
      <c r="U358" s="13">
        <f>U347/U349</f>
        <v>-5.8919466456454339E-4</v>
      </c>
      <c r="V358" s="13">
        <f t="shared" si="15"/>
        <v>-8.1651032833755186E-5</v>
      </c>
      <c r="W358" s="13">
        <f t="shared" si="15"/>
        <v>-9.7353859429507976E-5</v>
      </c>
      <c r="X358" s="13">
        <f t="shared" si="15"/>
        <v>2.3670750659125366E-4</v>
      </c>
      <c r="Y358" s="13">
        <f t="shared" si="15"/>
        <v>-2.7325704401108474E-5</v>
      </c>
      <c r="Z358" s="13">
        <f t="shared" si="15"/>
        <v>5.9361599233570691E-4</v>
      </c>
      <c r="AA358" s="13">
        <f t="shared" si="15"/>
        <v>-1.9269164588126421E-2</v>
      </c>
      <c r="AB358" s="13">
        <f t="shared" si="15"/>
        <v>2.2053626337031227E-3</v>
      </c>
      <c r="AC358" s="13">
        <f t="shared" si="15"/>
        <v>6.9138257862054022E-3</v>
      </c>
      <c r="AD358" s="13">
        <f t="shared" si="15"/>
        <v>-1.378947287013596E-3</v>
      </c>
      <c r="AE358" s="13">
        <f t="shared" si="15"/>
        <v>-5.4658821609212009E-4</v>
      </c>
      <c r="AF358" s="13">
        <f t="shared" si="15"/>
        <v>-6.1315677617506715E-4</v>
      </c>
      <c r="AG358" s="13">
        <f t="shared" si="15"/>
        <v>-6.0105997325435962E-4</v>
      </c>
      <c r="AH358" s="13">
        <f t="shared" si="15"/>
        <v>-6.0034646152985836E-4</v>
      </c>
      <c r="AI358" s="13">
        <f t="shared" si="15"/>
        <v>-7.0725291964757631E-4</v>
      </c>
      <c r="AJ358" s="13">
        <f t="shared" si="15"/>
        <v>-4.9052222656578346E-4</v>
      </c>
      <c r="AK358" s="13">
        <f t="shared" si="15"/>
        <v>-5.080216491319203E-4</v>
      </c>
      <c r="AL358" s="13">
        <f>AL347/AL349</f>
        <v>-6.1993808796814553E-3</v>
      </c>
      <c r="AM358" s="13">
        <f>AM347/AM349</f>
        <v>-4.8810668963088715E-4</v>
      </c>
      <c r="AN358" s="13">
        <f>AN347/AN349</f>
        <v>-6.043515653918716E-4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2026-08-18T11:41:17Z</dcterms:created>
  <dcterms:modified xsi:type="dcterms:W3CDTF">2026-08-18T11:55:54Z</dcterms:modified>
</cp:coreProperties>
</file>